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22" i="1"/>
  <c r="K22"/>
  <c r="N21"/>
  <c r="M21"/>
  <c r="L21"/>
  <c r="K21"/>
  <c r="J21"/>
  <c r="N20"/>
  <c r="M20"/>
  <c r="L20"/>
  <c r="K20"/>
  <c r="J20"/>
  <c r="N19"/>
  <c r="M19"/>
  <c r="L19"/>
  <c r="K19"/>
  <c r="J19"/>
  <c r="L11"/>
  <c r="J11"/>
  <c r="N18"/>
  <c r="M18"/>
  <c r="L18"/>
  <c r="K18"/>
  <c r="J18"/>
  <c r="N17"/>
  <c r="M17"/>
  <c r="L17"/>
  <c r="K17"/>
  <c r="J17"/>
  <c r="N16"/>
  <c r="M16"/>
  <c r="L16"/>
  <c r="K16"/>
  <c r="J16"/>
  <c r="N15"/>
  <c r="M15"/>
  <c r="L15"/>
  <c r="K15"/>
  <c r="J15"/>
  <c r="N14"/>
  <c r="M14"/>
  <c r="L14"/>
  <c r="K14"/>
  <c r="J14"/>
  <c r="N13"/>
  <c r="M13"/>
  <c r="L13"/>
  <c r="K13"/>
  <c r="J13"/>
  <c r="N12"/>
  <c r="M12"/>
  <c r="L12"/>
  <c r="K12"/>
  <c r="J12"/>
  <c r="N10"/>
  <c r="M10"/>
  <c r="L10"/>
  <c r="K10"/>
  <c r="J10"/>
  <c r="N9"/>
  <c r="M9"/>
  <c r="L9"/>
  <c r="K9"/>
  <c r="J9"/>
  <c r="N8"/>
  <c r="M8"/>
  <c r="L8"/>
  <c r="K8"/>
  <c r="J8"/>
  <c r="N7"/>
  <c r="M7"/>
  <c r="L7"/>
  <c r="K7"/>
  <c r="J7"/>
  <c r="N6"/>
  <c r="M6"/>
  <c r="L6"/>
  <c r="K6"/>
  <c r="J6"/>
  <c r="N5"/>
  <c r="M5"/>
  <c r="L5"/>
  <c r="K5"/>
  <c r="J5"/>
  <c r="N4"/>
  <c r="M4"/>
  <c r="L4"/>
  <c r="K4"/>
  <c r="J4"/>
  <c r="M3"/>
  <c r="L3"/>
  <c r="K3"/>
  <c r="J3"/>
</calcChain>
</file>

<file path=xl/sharedStrings.xml><?xml version="1.0" encoding="utf-8"?>
<sst xmlns="http://schemas.openxmlformats.org/spreadsheetml/2006/main" count="61" uniqueCount="45">
  <si>
    <t>Эксперты, 20 км, 4 круга</t>
  </si>
  <si>
    <t>Место</t>
  </si>
  <si>
    <t>Фамилия, имя</t>
  </si>
  <si>
    <t>№</t>
  </si>
  <si>
    <t>Год рожд</t>
  </si>
  <si>
    <t>Город</t>
  </si>
  <si>
    <t>Отм.1</t>
  </si>
  <si>
    <t>Отм.2</t>
  </si>
  <si>
    <t>Отм.3</t>
  </si>
  <si>
    <t>Отм.4</t>
  </si>
  <si>
    <t xml:space="preserve"> Круг 1</t>
  </si>
  <si>
    <t>Круг 2</t>
  </si>
  <si>
    <t xml:space="preserve"> Круг 3</t>
  </si>
  <si>
    <t xml:space="preserve"> Круг 4</t>
  </si>
  <si>
    <t>Отстав.</t>
  </si>
  <si>
    <t>Зиновьев Константин</t>
  </si>
  <si>
    <t>Волжск</t>
  </si>
  <si>
    <t>Комиссаров Денис</t>
  </si>
  <si>
    <t>Чебоксары</t>
  </si>
  <si>
    <t>Гибадуллин Ильназ</t>
  </si>
  <si>
    <t>Зеленодолск</t>
  </si>
  <si>
    <t>Чернов Григорий</t>
  </si>
  <si>
    <t>Ефремов Андрей</t>
  </si>
  <si>
    <t>Архипов Андрей</t>
  </si>
  <si>
    <t>Любимов Николай</t>
  </si>
  <si>
    <t>Иванкин Антон</t>
  </si>
  <si>
    <t>Туманцев Сергей</t>
  </si>
  <si>
    <t>Петров Максим</t>
  </si>
  <si>
    <t>Ахметов Фарид</t>
  </si>
  <si>
    <t>Казань</t>
  </si>
  <si>
    <t>Гонюшев Станислав</t>
  </si>
  <si>
    <t>Камалутдинов Ильдар</t>
  </si>
  <si>
    <t>Шаймарданов Эльмир</t>
  </si>
  <si>
    <t>Светлаков Евгений</t>
  </si>
  <si>
    <t>Йошкар Ола</t>
  </si>
  <si>
    <t>Дубинчук Евгений</t>
  </si>
  <si>
    <t>Валиуллин Ришат</t>
  </si>
  <si>
    <t>сошел</t>
  </si>
  <si>
    <t>Ежов Алексей</t>
  </si>
  <si>
    <t>Беляковв Денис</t>
  </si>
  <si>
    <t>решил стать любителем</t>
  </si>
  <si>
    <t>Габсалямов Фарит</t>
  </si>
  <si>
    <t>б/н</t>
  </si>
  <si>
    <t>?</t>
  </si>
  <si>
    <t>стартовал с опозданием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</si>
</sst>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21" fontId="0" fillId="0" borderId="14" xfId="0" applyNumberFormat="1" applyBorder="1" applyAlignment="1">
      <alignment horizontal="center"/>
    </xf>
    <xf numFmtId="21" fontId="0" fillId="0" borderId="12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21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1" fontId="0" fillId="0" borderId="20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1" fontId="0" fillId="0" borderId="21" xfId="0" applyNumberFormat="1" applyBorder="1" applyAlignment="1">
      <alignment horizontal="center"/>
    </xf>
    <xf numFmtId="0" fontId="0" fillId="0" borderId="22" xfId="0" applyBorder="1"/>
    <xf numFmtId="21" fontId="0" fillId="0" borderId="18" xfId="0" applyNumberFormat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1" fontId="0" fillId="0" borderId="27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21" fontId="0" fillId="0" borderId="26" xfId="0" applyNumberFormat="1" applyBorder="1" applyAlignment="1">
      <alignment horizontal="center"/>
    </xf>
    <xf numFmtId="0" fontId="0" fillId="0" borderId="26" xfId="0" applyNumberFormat="1" applyBorder="1" applyAlignment="1">
      <alignment horizontal="center"/>
    </xf>
    <xf numFmtId="21" fontId="0" fillId="3" borderId="14" xfId="0" applyNumberFormat="1" applyFill="1" applyBorder="1" applyAlignment="1">
      <alignment horizontal="center"/>
    </xf>
    <xf numFmtId="21" fontId="0" fillId="3" borderId="12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21" fontId="2" fillId="4" borderId="26" xfId="0" applyNumberFormat="1" applyFont="1" applyFill="1" applyBorder="1" applyAlignment="1">
      <alignment horizontal="left"/>
    </xf>
    <xf numFmtId="21" fontId="0" fillId="4" borderId="26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21" fontId="0" fillId="5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21" fontId="0" fillId="5" borderId="28" xfId="0" applyNumberFormat="1" applyFill="1" applyBorder="1" applyAlignment="1">
      <alignment horizontal="center"/>
    </xf>
    <xf numFmtId="21" fontId="0" fillId="5" borderId="26" xfId="0" applyNumberFormat="1" applyFill="1" applyBorder="1" applyAlignment="1">
      <alignment horizontal="center"/>
    </xf>
    <xf numFmtId="0" fontId="0" fillId="5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tabSelected="1" workbookViewId="0">
      <selection activeCell="P19" sqref="P19"/>
    </sheetView>
  </sheetViews>
  <sheetFormatPr defaultRowHeight="15"/>
  <cols>
    <col min="2" max="2" width="20.5703125" customWidth="1"/>
    <col min="5" max="5" width="15.5703125" customWidth="1"/>
  </cols>
  <sheetData>
    <row r="1" spans="1:16" ht="19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6" ht="15.75" thickBot="1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9" t="s">
        <v>6</v>
      </c>
      <c r="G2" s="7" t="s">
        <v>7</v>
      </c>
      <c r="H2" s="7" t="s">
        <v>8</v>
      </c>
      <c r="I2" s="7" t="s">
        <v>9</v>
      </c>
      <c r="J2" s="9" t="s">
        <v>10</v>
      </c>
      <c r="K2" s="7" t="s">
        <v>11</v>
      </c>
      <c r="L2" s="7" t="s">
        <v>12</v>
      </c>
      <c r="M2" s="7" t="s">
        <v>13</v>
      </c>
      <c r="N2" s="10" t="s">
        <v>14</v>
      </c>
    </row>
    <row r="3" spans="1:16">
      <c r="A3" s="11">
        <v>1</v>
      </c>
      <c r="B3" s="12" t="s">
        <v>15</v>
      </c>
      <c r="C3" s="13">
        <v>2</v>
      </c>
      <c r="D3" s="14">
        <v>1988</v>
      </c>
      <c r="E3" s="15" t="s">
        <v>16</v>
      </c>
      <c r="F3" s="16">
        <v>1.1238425925925928E-2</v>
      </c>
      <c r="G3" s="17">
        <v>2.3298611111111107E-2</v>
      </c>
      <c r="H3" s="18">
        <v>3.5497685185185188E-2</v>
      </c>
      <c r="I3" s="18">
        <v>4.7453703703703699E-2</v>
      </c>
      <c r="J3" s="16">
        <f t="shared" ref="J3:J11" si="0">F3</f>
        <v>1.1238425925925928E-2</v>
      </c>
      <c r="K3" s="17">
        <f t="shared" ref="K3:M11" si="1">G3-F3</f>
        <v>1.2060185185185179E-2</v>
      </c>
      <c r="L3" s="17">
        <f t="shared" si="1"/>
        <v>1.2199074074074081E-2</v>
      </c>
      <c r="M3" s="17">
        <f t="shared" si="1"/>
        <v>1.1956018518518512E-2</v>
      </c>
      <c r="N3" s="19">
        <v>0</v>
      </c>
    </row>
    <row r="4" spans="1:16">
      <c r="A4" s="20">
        <v>2</v>
      </c>
      <c r="B4" s="12" t="s">
        <v>17</v>
      </c>
      <c r="C4" s="21">
        <v>380</v>
      </c>
      <c r="D4" s="22">
        <v>1987</v>
      </c>
      <c r="E4" s="23" t="s">
        <v>18</v>
      </c>
      <c r="F4" s="24">
        <v>1.1643518518518518E-2</v>
      </c>
      <c r="G4" s="25">
        <v>2.3796296296296298E-2</v>
      </c>
      <c r="H4" s="25">
        <v>3.5555555555555556E-2</v>
      </c>
      <c r="I4" s="25">
        <v>4.7569444444444442E-2</v>
      </c>
      <c r="J4" s="16">
        <f t="shared" si="0"/>
        <v>1.1643518518518518E-2</v>
      </c>
      <c r="K4" s="17">
        <f t="shared" si="1"/>
        <v>1.215277777777778E-2</v>
      </c>
      <c r="L4" s="17">
        <f t="shared" si="1"/>
        <v>1.1759259259259257E-2</v>
      </c>
      <c r="M4" s="17">
        <f t="shared" si="1"/>
        <v>1.2013888888888886E-2</v>
      </c>
      <c r="N4" s="26">
        <f>I4-$I$3</f>
        <v>1.1574074074074264E-4</v>
      </c>
    </row>
    <row r="5" spans="1:16">
      <c r="A5" s="11">
        <v>3</v>
      </c>
      <c r="B5" s="27" t="s">
        <v>19</v>
      </c>
      <c r="C5" s="21">
        <v>6</v>
      </c>
      <c r="D5" s="22">
        <v>1997</v>
      </c>
      <c r="E5" s="23" t="s">
        <v>20</v>
      </c>
      <c r="F5" s="24">
        <v>1.1840277777777778E-2</v>
      </c>
      <c r="G5" s="28">
        <v>2.4456018518518519E-2</v>
      </c>
      <c r="H5" s="25">
        <v>3.7314814814814815E-2</v>
      </c>
      <c r="I5" s="25">
        <v>5.0057870370370371E-2</v>
      </c>
      <c r="J5" s="16">
        <f t="shared" si="0"/>
        <v>1.1840277777777778E-2</v>
      </c>
      <c r="K5" s="17">
        <f t="shared" si="1"/>
        <v>1.2615740740740742E-2</v>
      </c>
      <c r="L5" s="17">
        <f t="shared" si="1"/>
        <v>1.2858796296296295E-2</v>
      </c>
      <c r="M5" s="17">
        <f t="shared" si="1"/>
        <v>1.2743055555555556E-2</v>
      </c>
      <c r="N5" s="26">
        <f t="shared" ref="N5:N10" si="2">I5-$I$3</f>
        <v>2.6041666666666713E-3</v>
      </c>
    </row>
    <row r="6" spans="1:16">
      <c r="A6" s="20">
        <v>4</v>
      </c>
      <c r="B6" s="27" t="s">
        <v>21</v>
      </c>
      <c r="C6" s="21">
        <v>388</v>
      </c>
      <c r="D6" s="22">
        <v>1983</v>
      </c>
      <c r="E6" s="23" t="s">
        <v>18</v>
      </c>
      <c r="F6" s="24">
        <v>1.2430555555555554E-2</v>
      </c>
      <c r="G6" s="25">
        <v>2.5150462962962961E-2</v>
      </c>
      <c r="H6" s="25">
        <v>3.788194444444444E-2</v>
      </c>
      <c r="I6" s="25">
        <v>5.0740740740740732E-2</v>
      </c>
      <c r="J6" s="16">
        <f t="shared" si="0"/>
        <v>1.2430555555555554E-2</v>
      </c>
      <c r="K6" s="17">
        <f t="shared" si="1"/>
        <v>1.2719907407407407E-2</v>
      </c>
      <c r="L6" s="17">
        <f t="shared" si="1"/>
        <v>1.2731481481481479E-2</v>
      </c>
      <c r="M6" s="17">
        <f t="shared" si="1"/>
        <v>1.2858796296296292E-2</v>
      </c>
      <c r="N6" s="26">
        <f t="shared" si="2"/>
        <v>3.2870370370370328E-3</v>
      </c>
    </row>
    <row r="7" spans="1:16">
      <c r="A7" s="11">
        <v>5</v>
      </c>
      <c r="B7" s="27" t="s">
        <v>22</v>
      </c>
      <c r="C7" s="21">
        <v>379</v>
      </c>
      <c r="D7" s="22">
        <v>1991</v>
      </c>
      <c r="E7" s="23" t="s">
        <v>18</v>
      </c>
      <c r="F7" s="24">
        <v>1.2581018518518519E-2</v>
      </c>
      <c r="G7" s="25">
        <v>2.5428240740740741E-2</v>
      </c>
      <c r="H7" s="25">
        <v>3.8738425925925926E-2</v>
      </c>
      <c r="I7" s="25">
        <v>5.1527777777777783E-2</v>
      </c>
      <c r="J7" s="16">
        <f t="shared" si="0"/>
        <v>1.2581018518518519E-2</v>
      </c>
      <c r="K7" s="17">
        <f t="shared" si="1"/>
        <v>1.2847222222222222E-2</v>
      </c>
      <c r="L7" s="17">
        <f t="shared" si="1"/>
        <v>1.3310185185185185E-2</v>
      </c>
      <c r="M7" s="17">
        <f t="shared" si="1"/>
        <v>1.2789351851851857E-2</v>
      </c>
      <c r="N7" s="26">
        <f t="shared" si="2"/>
        <v>4.0740740740740841E-3</v>
      </c>
    </row>
    <row r="8" spans="1:16">
      <c r="A8" s="20">
        <v>6</v>
      </c>
      <c r="B8" s="27" t="s">
        <v>23</v>
      </c>
      <c r="C8" s="21">
        <v>399</v>
      </c>
      <c r="D8" s="22">
        <v>1980</v>
      </c>
      <c r="E8" s="23" t="s">
        <v>18</v>
      </c>
      <c r="F8" s="24">
        <v>1.2673611111111109E-2</v>
      </c>
      <c r="G8" s="25">
        <v>2.56712962962963E-2</v>
      </c>
      <c r="H8" s="25">
        <v>3.9027777777777779E-2</v>
      </c>
      <c r="I8" s="25">
        <v>5.153935185185185E-2</v>
      </c>
      <c r="J8" s="16">
        <f t="shared" si="0"/>
        <v>1.2673611111111109E-2</v>
      </c>
      <c r="K8" s="17">
        <f t="shared" si="1"/>
        <v>1.299768518518519E-2</v>
      </c>
      <c r="L8" s="17">
        <f t="shared" si="1"/>
        <v>1.335648148148148E-2</v>
      </c>
      <c r="M8" s="17">
        <f t="shared" si="1"/>
        <v>1.2511574074074071E-2</v>
      </c>
      <c r="N8" s="26">
        <f t="shared" si="2"/>
        <v>4.0856481481481507E-3</v>
      </c>
    </row>
    <row r="9" spans="1:16">
      <c r="A9" s="11">
        <v>7</v>
      </c>
      <c r="B9" s="27" t="s">
        <v>24</v>
      </c>
      <c r="C9" s="21">
        <v>7</v>
      </c>
      <c r="D9" s="22">
        <v>1979</v>
      </c>
      <c r="E9" s="15" t="s">
        <v>18</v>
      </c>
      <c r="F9" s="24">
        <v>1.2638888888888889E-2</v>
      </c>
      <c r="G9" s="28">
        <v>2.568287037037037E-2</v>
      </c>
      <c r="H9" s="25">
        <v>3.8703703703703705E-2</v>
      </c>
      <c r="I9" s="25">
        <v>5.2175925925925931E-2</v>
      </c>
      <c r="J9" s="16">
        <f t="shared" si="0"/>
        <v>1.2638888888888889E-2</v>
      </c>
      <c r="K9" s="17">
        <f t="shared" si="1"/>
        <v>1.3043981481481481E-2</v>
      </c>
      <c r="L9" s="17">
        <f t="shared" si="1"/>
        <v>1.3020833333333336E-2</v>
      </c>
      <c r="M9" s="17">
        <f t="shared" si="1"/>
        <v>1.3472222222222226E-2</v>
      </c>
      <c r="N9" s="26">
        <f t="shared" si="2"/>
        <v>4.7222222222222318E-3</v>
      </c>
    </row>
    <row r="10" spans="1:16">
      <c r="A10" s="20">
        <v>8</v>
      </c>
      <c r="B10" s="27" t="s">
        <v>25</v>
      </c>
      <c r="C10" s="21">
        <v>11</v>
      </c>
      <c r="D10" s="22">
        <v>1983</v>
      </c>
      <c r="E10" s="15" t="s">
        <v>18</v>
      </c>
      <c r="F10" s="24">
        <v>1.3078703703703703E-2</v>
      </c>
      <c r="G10" s="28">
        <v>2.6388888888888889E-2</v>
      </c>
      <c r="H10" s="28">
        <v>3.9918981481481479E-2</v>
      </c>
      <c r="I10" s="25">
        <v>5.4085648148148154E-2</v>
      </c>
      <c r="J10" s="16">
        <f t="shared" si="0"/>
        <v>1.3078703703703703E-2</v>
      </c>
      <c r="K10" s="17">
        <f t="shared" si="1"/>
        <v>1.3310185185185185E-2</v>
      </c>
      <c r="L10" s="17">
        <f t="shared" si="1"/>
        <v>1.353009259259259E-2</v>
      </c>
      <c r="M10" s="17">
        <f t="shared" si="1"/>
        <v>1.4166666666666675E-2</v>
      </c>
      <c r="N10" s="26">
        <f t="shared" si="2"/>
        <v>6.6319444444444542E-3</v>
      </c>
    </row>
    <row r="11" spans="1:16">
      <c r="A11" s="29">
        <v>9</v>
      </c>
      <c r="B11" s="30" t="s">
        <v>35</v>
      </c>
      <c r="C11" s="31">
        <v>4</v>
      </c>
      <c r="D11" s="32">
        <v>1987</v>
      </c>
      <c r="E11" s="23" t="s">
        <v>34</v>
      </c>
      <c r="F11" s="33">
        <v>1.3425925925925924E-2</v>
      </c>
      <c r="G11" s="35">
        <v>2.7488425925925927E-2</v>
      </c>
      <c r="H11" s="35">
        <v>4.1655092592592598E-2</v>
      </c>
      <c r="I11" s="34">
        <v>5.5856481481481486E-2</v>
      </c>
      <c r="J11" s="16">
        <f t="shared" si="0"/>
        <v>1.3425925925925924E-2</v>
      </c>
      <c r="K11" s="17">
        <v>1.40625E-2</v>
      </c>
      <c r="L11" s="17">
        <f t="shared" si="1"/>
        <v>1.4166666666666671E-2</v>
      </c>
      <c r="M11" s="16">
        <v>1.4201388888888888E-2</v>
      </c>
      <c r="N11" s="17">
        <v>8.2638888888888883E-3</v>
      </c>
      <c r="O11" s="17"/>
    </row>
    <row r="12" spans="1:16">
      <c r="A12" s="11">
        <v>10</v>
      </c>
      <c r="B12" s="30" t="s">
        <v>26</v>
      </c>
      <c r="C12" s="31">
        <v>372</v>
      </c>
      <c r="D12" s="32">
        <v>1986</v>
      </c>
      <c r="E12" s="23" t="s">
        <v>18</v>
      </c>
      <c r="F12" s="33">
        <v>1.4143518518518519E-2</v>
      </c>
      <c r="G12" s="34">
        <v>2.8634259259259262E-2</v>
      </c>
      <c r="H12" s="34">
        <v>4.293981481481482E-2</v>
      </c>
      <c r="I12" s="34">
        <v>5.7118055555555554E-2</v>
      </c>
      <c r="J12" s="16">
        <f t="shared" ref="J12:J21" si="3">F12</f>
        <v>1.4143518518518519E-2</v>
      </c>
      <c r="K12" s="17">
        <f t="shared" ref="K12:M21" si="4">G12-F12</f>
        <v>1.4490740740740743E-2</v>
      </c>
      <c r="L12" s="17">
        <f t="shared" si="4"/>
        <v>1.4305555555555557E-2</v>
      </c>
      <c r="M12" s="17">
        <f t="shared" si="4"/>
        <v>1.4178240740740734E-2</v>
      </c>
      <c r="N12" s="26">
        <f t="shared" ref="N12:N21" si="5">I12-$I$3</f>
        <v>9.6643518518518545E-3</v>
      </c>
    </row>
    <row r="13" spans="1:16">
      <c r="A13" s="20">
        <v>11</v>
      </c>
      <c r="B13" s="30" t="s">
        <v>27</v>
      </c>
      <c r="C13" s="31">
        <v>12</v>
      </c>
      <c r="D13" s="32">
        <v>1991</v>
      </c>
      <c r="E13" s="23" t="s">
        <v>18</v>
      </c>
      <c r="F13" s="33">
        <v>1.4201388888888888E-2</v>
      </c>
      <c r="G13" s="35">
        <v>3.125E-2</v>
      </c>
      <c r="H13" s="36">
        <v>4.3020833333333335E-2</v>
      </c>
      <c r="I13" s="34">
        <v>5.7372685185185179E-2</v>
      </c>
      <c r="J13" s="16">
        <f t="shared" si="3"/>
        <v>1.4201388888888888E-2</v>
      </c>
      <c r="K13" s="17">
        <f t="shared" si="4"/>
        <v>1.7048611111111112E-2</v>
      </c>
      <c r="L13" s="17">
        <f t="shared" si="4"/>
        <v>1.1770833333333335E-2</v>
      </c>
      <c r="M13" s="17">
        <f t="shared" si="4"/>
        <v>1.4351851851851845E-2</v>
      </c>
      <c r="N13" s="26">
        <f t="shared" si="5"/>
        <v>9.91898148148148E-3</v>
      </c>
    </row>
    <row r="14" spans="1:16">
      <c r="A14" s="11">
        <v>12</v>
      </c>
      <c r="B14" s="30" t="s">
        <v>28</v>
      </c>
      <c r="C14" s="31">
        <v>396</v>
      </c>
      <c r="D14" s="32"/>
      <c r="E14" s="15" t="s">
        <v>29</v>
      </c>
      <c r="F14" s="33">
        <v>1.3611111111111114E-2</v>
      </c>
      <c r="G14" s="35">
        <v>2.9363425925925921E-2</v>
      </c>
      <c r="H14" s="34">
        <v>4.4803240740740741E-2</v>
      </c>
      <c r="I14" s="34">
        <v>6.0312499999999998E-2</v>
      </c>
      <c r="J14" s="16">
        <f t="shared" si="3"/>
        <v>1.3611111111111114E-2</v>
      </c>
      <c r="K14" s="17">
        <f t="shared" si="4"/>
        <v>1.5752314814814809E-2</v>
      </c>
      <c r="L14" s="17">
        <f t="shared" si="4"/>
        <v>1.5439814814814819E-2</v>
      </c>
      <c r="M14" s="17">
        <f t="shared" si="4"/>
        <v>1.5509259259259257E-2</v>
      </c>
      <c r="N14" s="26">
        <f t="shared" si="5"/>
        <v>1.2858796296296299E-2</v>
      </c>
    </row>
    <row r="15" spans="1:16">
      <c r="A15" s="20">
        <v>13</v>
      </c>
      <c r="B15" s="30" t="s">
        <v>30</v>
      </c>
      <c r="C15" s="31">
        <v>8</v>
      </c>
      <c r="D15" s="32"/>
      <c r="E15" s="23" t="s">
        <v>29</v>
      </c>
      <c r="F15" s="33">
        <v>1.3506944444444445E-2</v>
      </c>
      <c r="G15" s="35">
        <v>2.8668981481481479E-2</v>
      </c>
      <c r="H15" s="34">
        <v>4.5277777777777778E-2</v>
      </c>
      <c r="I15" s="34">
        <v>6.2465277777777779E-2</v>
      </c>
      <c r="J15" s="16">
        <f t="shared" si="3"/>
        <v>1.3506944444444445E-2</v>
      </c>
      <c r="K15" s="17">
        <f t="shared" si="4"/>
        <v>1.5162037037037035E-2</v>
      </c>
      <c r="L15" s="17">
        <f t="shared" si="4"/>
        <v>1.6608796296296299E-2</v>
      </c>
      <c r="M15" s="17">
        <f t="shared" si="4"/>
        <v>1.7187500000000001E-2</v>
      </c>
      <c r="N15" s="26">
        <f t="shared" si="5"/>
        <v>1.501157407407408E-2</v>
      </c>
    </row>
    <row r="16" spans="1:16">
      <c r="A16" s="11">
        <v>14</v>
      </c>
      <c r="B16" s="30" t="s">
        <v>31</v>
      </c>
      <c r="C16" s="31">
        <v>9</v>
      </c>
      <c r="D16" s="32">
        <v>1985</v>
      </c>
      <c r="E16" s="23" t="s">
        <v>29</v>
      </c>
      <c r="F16" s="33">
        <v>1.357638888888889E-2</v>
      </c>
      <c r="G16" s="35">
        <v>2.9768518518518517E-2</v>
      </c>
      <c r="H16" s="34">
        <v>4.6956018518518515E-2</v>
      </c>
      <c r="I16" s="34">
        <v>6.3761574074074068E-2</v>
      </c>
      <c r="J16" s="37">
        <f t="shared" si="3"/>
        <v>1.357638888888889E-2</v>
      </c>
      <c r="K16" s="38">
        <f t="shared" si="4"/>
        <v>1.6192129629629626E-2</v>
      </c>
      <c r="L16" s="38">
        <f t="shared" si="4"/>
        <v>1.7187499999999998E-2</v>
      </c>
      <c r="M16" s="38">
        <f t="shared" si="4"/>
        <v>1.6805555555555553E-2</v>
      </c>
      <c r="N16" s="26">
        <f t="shared" si="5"/>
        <v>1.6307870370370368E-2</v>
      </c>
    </row>
    <row r="17" spans="1:14">
      <c r="A17" s="20">
        <v>15</v>
      </c>
      <c r="B17" s="30" t="s">
        <v>32</v>
      </c>
      <c r="C17" s="31">
        <v>387</v>
      </c>
      <c r="D17" s="32">
        <v>1987</v>
      </c>
      <c r="E17" s="23" t="s">
        <v>29</v>
      </c>
      <c r="F17" s="33">
        <v>1.577546296296296E-2</v>
      </c>
      <c r="G17" s="35">
        <v>3.2048611111111111E-2</v>
      </c>
      <c r="H17" s="34">
        <v>4.8449074074074068E-2</v>
      </c>
      <c r="I17" s="34">
        <v>6.5231481481481488E-2</v>
      </c>
      <c r="J17" s="16">
        <f t="shared" si="3"/>
        <v>1.577546296296296E-2</v>
      </c>
      <c r="K17" s="17">
        <f t="shared" si="4"/>
        <v>1.6273148148148151E-2</v>
      </c>
      <c r="L17" s="17">
        <f t="shared" si="4"/>
        <v>1.6400462962962957E-2</v>
      </c>
      <c r="M17" s="17">
        <f t="shared" si="4"/>
        <v>1.6782407407407419E-2</v>
      </c>
      <c r="N17" s="26">
        <f t="shared" si="5"/>
        <v>1.7777777777777788E-2</v>
      </c>
    </row>
    <row r="18" spans="1:14">
      <c r="A18" s="11">
        <v>16</v>
      </c>
      <c r="B18" s="30" t="s">
        <v>33</v>
      </c>
      <c r="C18" s="31">
        <v>3</v>
      </c>
      <c r="D18" s="32">
        <v>1982</v>
      </c>
      <c r="E18" s="23" t="s">
        <v>34</v>
      </c>
      <c r="F18" s="33">
        <v>1.5821759259259261E-2</v>
      </c>
      <c r="G18" s="35">
        <v>3.1273148148148147E-2</v>
      </c>
      <c r="H18" s="34">
        <v>4.9108796296296296E-2</v>
      </c>
      <c r="I18" s="34">
        <v>7.2222222222222229E-2</v>
      </c>
      <c r="J18" s="16">
        <f t="shared" si="3"/>
        <v>1.5821759259259261E-2</v>
      </c>
      <c r="K18" s="17">
        <f t="shared" si="4"/>
        <v>1.5451388888888886E-2</v>
      </c>
      <c r="L18" s="17">
        <f t="shared" si="4"/>
        <v>1.7835648148148149E-2</v>
      </c>
      <c r="M18" s="17">
        <f t="shared" si="4"/>
        <v>2.3113425925925933E-2</v>
      </c>
      <c r="N18" s="26">
        <f t="shared" si="5"/>
        <v>2.476851851851853E-2</v>
      </c>
    </row>
    <row r="19" spans="1:14">
      <c r="A19" s="11">
        <v>17</v>
      </c>
      <c r="B19" s="30" t="s">
        <v>36</v>
      </c>
      <c r="C19" s="31">
        <v>13</v>
      </c>
      <c r="D19" s="32">
        <v>1989</v>
      </c>
      <c r="E19" s="23" t="s">
        <v>29</v>
      </c>
      <c r="F19" s="33">
        <v>1.5659722222222224E-2</v>
      </c>
      <c r="G19" s="34">
        <v>3.1979166666666663E-2</v>
      </c>
      <c r="H19" s="34">
        <v>5.0833333333333335E-2</v>
      </c>
      <c r="I19" s="39" t="s">
        <v>37</v>
      </c>
      <c r="J19" s="16">
        <f t="shared" si="3"/>
        <v>1.5659722222222224E-2</v>
      </c>
      <c r="K19" s="17">
        <f t="shared" si="4"/>
        <v>1.6319444444444439E-2</v>
      </c>
      <c r="L19" s="17">
        <f t="shared" si="4"/>
        <v>1.8854166666666672E-2</v>
      </c>
      <c r="M19" s="17" t="e">
        <f t="shared" si="4"/>
        <v>#VALUE!</v>
      </c>
      <c r="N19" s="26" t="e">
        <f t="shared" si="5"/>
        <v>#VALUE!</v>
      </c>
    </row>
    <row r="20" spans="1:14">
      <c r="A20" s="20">
        <v>18</v>
      </c>
      <c r="B20" s="30" t="s">
        <v>38</v>
      </c>
      <c r="C20" s="31">
        <v>394</v>
      </c>
      <c r="D20" s="32">
        <v>1990</v>
      </c>
      <c r="E20" s="15" t="s">
        <v>18</v>
      </c>
      <c r="F20" s="33">
        <v>1.4120370370370368E-2</v>
      </c>
      <c r="G20" s="34">
        <v>4.1643518518518517E-2</v>
      </c>
      <c r="H20" s="34">
        <v>5.6157407407407406E-2</v>
      </c>
      <c r="I20" s="39" t="s">
        <v>37</v>
      </c>
      <c r="J20" s="16">
        <f t="shared" si="3"/>
        <v>1.4120370370370368E-2</v>
      </c>
      <c r="K20" s="17">
        <f t="shared" si="4"/>
        <v>2.7523148148148151E-2</v>
      </c>
      <c r="L20" s="17">
        <f t="shared" si="4"/>
        <v>1.4513888888888889E-2</v>
      </c>
      <c r="M20" s="17" t="e">
        <f t="shared" si="4"/>
        <v>#VALUE!</v>
      </c>
      <c r="N20" s="26" t="e">
        <f t="shared" si="5"/>
        <v>#VALUE!</v>
      </c>
    </row>
    <row r="21" spans="1:14">
      <c r="A21" s="11">
        <v>19</v>
      </c>
      <c r="B21" s="30" t="s">
        <v>39</v>
      </c>
      <c r="C21" s="31">
        <v>1</v>
      </c>
      <c r="D21" s="32">
        <v>1985</v>
      </c>
      <c r="E21" s="15" t="s">
        <v>29</v>
      </c>
      <c r="F21" s="33">
        <v>1.9444444444444445E-2</v>
      </c>
      <c r="G21" s="35">
        <v>3.5763888888888887E-2</v>
      </c>
      <c r="H21" s="40" t="s">
        <v>40</v>
      </c>
      <c r="I21" s="41"/>
      <c r="J21" s="16">
        <f t="shared" si="3"/>
        <v>1.9444444444444445E-2</v>
      </c>
      <c r="K21" s="17">
        <f t="shared" si="4"/>
        <v>1.6319444444444442E-2</v>
      </c>
      <c r="L21" s="17" t="e">
        <f t="shared" si="4"/>
        <v>#VALUE!</v>
      </c>
      <c r="M21" s="17" t="e">
        <f t="shared" si="4"/>
        <v>#VALUE!</v>
      </c>
      <c r="N21" s="26">
        <f t="shared" si="5"/>
        <v>-4.7453703703703699E-2</v>
      </c>
    </row>
    <row r="22" spans="1:14">
      <c r="A22" s="20">
        <v>20</v>
      </c>
      <c r="B22" s="42" t="s">
        <v>41</v>
      </c>
      <c r="C22" s="43" t="s">
        <v>42</v>
      </c>
      <c r="D22" s="43"/>
      <c r="E22" s="44" t="s">
        <v>29</v>
      </c>
      <c r="F22" s="45">
        <v>2.7476851851851853E-2</v>
      </c>
      <c r="G22" s="46">
        <v>4.4351851851851858E-2</v>
      </c>
      <c r="H22" s="46">
        <v>6.1041666666666668E-2</v>
      </c>
      <c r="I22" s="45"/>
      <c r="J22" s="45" t="s">
        <v>43</v>
      </c>
      <c r="K22" s="47">
        <f>G22-F22</f>
        <v>1.6875000000000005E-2</v>
      </c>
      <c r="L22" s="48">
        <f>H22-G22</f>
        <v>1.668981481481481E-2</v>
      </c>
      <c r="M22" s="49"/>
      <c r="N22" s="48" t="s">
        <v>44</v>
      </c>
    </row>
  </sheetData>
  <mergeCells count="1">
    <mergeCell ref="A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Марат</dc:creator>
  <cp:lastModifiedBy>Марат</cp:lastModifiedBy>
  <dcterms:created xsi:type="dcterms:W3CDTF">2014-05-21T15:14:11Z</dcterms:created>
  <dcterms:modified xsi:type="dcterms:W3CDTF">2014-05-21T15:36:54Z</dcterms:modified>
</cp:coreProperties>
</file>