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Leushin\Desktop\Мое\Соревнования\Сезон 2015\"/>
    </mc:Choice>
  </mc:AlternateContent>
  <bookViews>
    <workbookView xWindow="0" yWindow="0" windowWidth="21600" windowHeight="9735" activeTab="1"/>
  </bookViews>
  <sheets>
    <sheet name="по кругам" sheetId="4" r:id="rId1"/>
    <sheet name="по видам" sheetId="5" r:id="rId2"/>
  </sheets>
  <definedNames>
    <definedName name="_xlnm._FilterDatabase" localSheetId="1" hidden="1">'по видам'!$B$1:$R$32</definedName>
    <definedName name="_xlnm._FilterDatabase" localSheetId="0" hidden="1">'по кругам'!$B$1:$U$1</definedName>
  </definedNames>
  <calcPr calcId="152511"/>
</workbook>
</file>

<file path=xl/calcChain.xml><?xml version="1.0" encoding="utf-8"?>
<calcChain xmlns="http://schemas.openxmlformats.org/spreadsheetml/2006/main">
  <c r="J7" i="5" l="1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M2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6" i="5"/>
  <c r="J5" i="5"/>
  <c r="J4" i="5"/>
  <c r="J3" i="5"/>
  <c r="J2" i="5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</calcChain>
</file>

<file path=xl/sharedStrings.xml><?xml version="1.0" encoding="utf-8"?>
<sst xmlns="http://schemas.openxmlformats.org/spreadsheetml/2006/main" count="175" uniqueCount="70">
  <si>
    <t>№п/п</t>
  </si>
  <si>
    <t>Коллектив</t>
  </si>
  <si>
    <t>Квал</t>
  </si>
  <si>
    <t>Номер</t>
  </si>
  <si>
    <t>ГР</t>
  </si>
  <si>
    <t>плавание</t>
  </si>
  <si>
    <t>бег 1 кр</t>
  </si>
  <si>
    <t>бег 2 кр</t>
  </si>
  <si>
    <t>Отставание</t>
  </si>
  <si>
    <t>Место</t>
  </si>
  <si>
    <t>Казань, лично</t>
  </si>
  <si>
    <t>I</t>
  </si>
  <si>
    <t>Исмагилов Ильнар</t>
  </si>
  <si>
    <t>Круглов Сергей</t>
  </si>
  <si>
    <t>III</t>
  </si>
  <si>
    <t>Соколов Вячеслав</t>
  </si>
  <si>
    <t>Нижнекамский р-н, ли</t>
  </si>
  <si>
    <t>Леушин Василий</t>
  </si>
  <si>
    <t>Х-Киров</t>
  </si>
  <si>
    <t>Федоров Сергей</t>
  </si>
  <si>
    <t>Йошкар-Ола, лично</t>
  </si>
  <si>
    <t>Марьин Александр</t>
  </si>
  <si>
    <t>Зеленодольский р-н,</t>
  </si>
  <si>
    <t>Сибгатуллин Ленар</t>
  </si>
  <si>
    <t>Быков Алексей</t>
  </si>
  <si>
    <t>Ванеев Даниил</t>
  </si>
  <si>
    <t>Валиев Марат</t>
  </si>
  <si>
    <t>Таузари Нариман</t>
  </si>
  <si>
    <t>Перфильев Андрей</t>
  </si>
  <si>
    <t>Карамов Артур</t>
  </si>
  <si>
    <t>Фамилия, имя</t>
  </si>
  <si>
    <t xml:space="preserve">вело </t>
  </si>
  <si>
    <t>бег</t>
  </si>
  <si>
    <t>Место на этапе</t>
  </si>
  <si>
    <t>Минин Сергей</t>
  </si>
  <si>
    <t>негонки</t>
  </si>
  <si>
    <t>SBR KAZAN</t>
  </si>
  <si>
    <t>Кузин Дмитрий</t>
  </si>
  <si>
    <t>Чикаев Александр</t>
  </si>
  <si>
    <t>Иванов Максим</t>
  </si>
  <si>
    <t>Лаптев Роман</t>
  </si>
  <si>
    <t>Тандем</t>
  </si>
  <si>
    <t>Зарипов Артур</t>
  </si>
  <si>
    <t>Ермаков Александр</t>
  </si>
  <si>
    <t>Закиров Булат</t>
  </si>
  <si>
    <t>Бахтияров Амир</t>
  </si>
  <si>
    <t>Купан Тимур</t>
  </si>
  <si>
    <t>Коськов Константин</t>
  </si>
  <si>
    <t>Беляев Глеб</t>
  </si>
  <si>
    <t>Калманович Евгений</t>
  </si>
  <si>
    <t>Багаутдинов Марат</t>
  </si>
  <si>
    <t>Соловьев Никита</t>
  </si>
  <si>
    <t>Аглиуллин Тимур</t>
  </si>
  <si>
    <t>Ахметзянов Айдар</t>
  </si>
  <si>
    <t>сошел</t>
  </si>
  <si>
    <t>Гиматов Ильдар</t>
  </si>
  <si>
    <t>ДЮСШ-6 (Бригантина)</t>
  </si>
  <si>
    <t>II</t>
  </si>
  <si>
    <t>IIIю</t>
  </si>
  <si>
    <t xml:space="preserve">SBR KAZAN            </t>
  </si>
  <si>
    <t xml:space="preserve">Казань, лично        </t>
  </si>
  <si>
    <t xml:space="preserve">КДЮСШ Мотор          </t>
  </si>
  <si>
    <t xml:space="preserve">Россия, лично        </t>
  </si>
  <si>
    <t xml:space="preserve">Альметьевск          </t>
  </si>
  <si>
    <t xml:space="preserve">Волжский р-н, лично  </t>
  </si>
  <si>
    <t>вело</t>
  </si>
  <si>
    <t>сход</t>
  </si>
  <si>
    <t>Результат</t>
  </si>
  <si>
    <t>DNF</t>
  </si>
  <si>
    <t>Отставание от лидера этапа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</si>
</sst>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7" fontId="0" fillId="0" borderId="0" xfId="0" applyNumberFormat="1"/>
    <xf numFmtId="21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21" fontId="0" fillId="2" borderId="1" xfId="0" applyNumberFormat="1" applyFill="1" applyBorder="1"/>
    <xf numFmtId="47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47" fontId="0" fillId="5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47" fontId="0" fillId="4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47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21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21" fontId="0" fillId="5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I2" sqref="I2"/>
    </sheetView>
  </sheetViews>
  <sheetFormatPr defaultRowHeight="15" x14ac:dyDescent="0.25"/>
  <cols>
    <col min="2" max="2" width="22.42578125" customWidth="1"/>
    <col min="3" max="3" width="22.28515625" customWidth="1"/>
    <col min="4" max="4" width="7.5703125" customWidth="1"/>
    <col min="5" max="5" width="6.85546875" customWidth="1"/>
  </cols>
  <sheetData>
    <row r="1" spans="1:12" x14ac:dyDescent="0.25">
      <c r="A1" t="s">
        <v>0</v>
      </c>
      <c r="B1" t="s">
        <v>30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65</v>
      </c>
      <c r="I1" t="s">
        <v>6</v>
      </c>
      <c r="J1" t="s">
        <v>7</v>
      </c>
      <c r="K1" t="s">
        <v>8</v>
      </c>
      <c r="L1" t="s">
        <v>9</v>
      </c>
    </row>
    <row r="2" spans="1:12" x14ac:dyDescent="0.25">
      <c r="A2">
        <v>1</v>
      </c>
      <c r="B2" t="s">
        <v>34</v>
      </c>
      <c r="C2" t="s">
        <v>35</v>
      </c>
      <c r="E2">
        <v>133</v>
      </c>
      <c r="F2">
        <v>1985</v>
      </c>
      <c r="G2" s="1">
        <v>1.0439814814814813E-2</v>
      </c>
      <c r="H2" s="1">
        <v>3.3645833333333333E-2</v>
      </c>
      <c r="I2" s="1">
        <v>3.8541666666666669E-2</v>
      </c>
      <c r="J2" s="2">
        <v>4.3263888888888886E-2</v>
      </c>
      <c r="K2" s="1">
        <v>0</v>
      </c>
      <c r="L2">
        <v>1</v>
      </c>
    </row>
    <row r="3" spans="1:12" x14ac:dyDescent="0.25">
      <c r="A3">
        <v>2</v>
      </c>
      <c r="B3" t="s">
        <v>12</v>
      </c>
      <c r="C3" t="s">
        <v>36</v>
      </c>
      <c r="E3">
        <v>124</v>
      </c>
      <c r="F3">
        <v>1983</v>
      </c>
      <c r="G3" s="1">
        <v>9.2824074074074076E-3</v>
      </c>
      <c r="H3" s="1">
        <v>3.3483796296296296E-2</v>
      </c>
      <c r="I3" s="1">
        <v>3.8784722222222227E-2</v>
      </c>
      <c r="J3" s="2">
        <v>4.4027777777777777E-2</v>
      </c>
      <c r="K3" s="2">
        <f>J3-J$2</f>
        <v>7.6388888888889034E-4</v>
      </c>
      <c r="L3">
        <v>2</v>
      </c>
    </row>
    <row r="4" spans="1:12" x14ac:dyDescent="0.25">
      <c r="A4">
        <v>3</v>
      </c>
      <c r="B4" t="s">
        <v>13</v>
      </c>
      <c r="C4" t="s">
        <v>36</v>
      </c>
      <c r="E4">
        <v>127</v>
      </c>
      <c r="F4">
        <v>1983</v>
      </c>
      <c r="G4" s="1">
        <v>8.0902777777777778E-3</v>
      </c>
      <c r="H4" s="1">
        <v>3.2754629629629627E-2</v>
      </c>
      <c r="I4" s="1">
        <v>3.8946759259259257E-2</v>
      </c>
      <c r="J4" s="2">
        <v>4.4583333333333336E-2</v>
      </c>
      <c r="K4" s="2">
        <f>J4-J$2</f>
        <v>1.3194444444444495E-3</v>
      </c>
      <c r="L4">
        <v>3</v>
      </c>
    </row>
    <row r="5" spans="1:12" x14ac:dyDescent="0.25">
      <c r="A5">
        <v>4</v>
      </c>
      <c r="B5" t="s">
        <v>15</v>
      </c>
      <c r="C5" t="s">
        <v>16</v>
      </c>
      <c r="E5">
        <v>139</v>
      </c>
      <c r="F5">
        <v>1982</v>
      </c>
      <c r="G5" s="1">
        <v>1.0810185185185185E-2</v>
      </c>
      <c r="H5" s="1">
        <v>3.5405092592592592E-2</v>
      </c>
      <c r="I5" s="1">
        <v>4.0451388888888891E-2</v>
      </c>
      <c r="J5" s="2">
        <v>4.5509259259259256E-2</v>
      </c>
      <c r="K5" s="2">
        <f>J5-J$2</f>
        <v>2.2453703703703698E-3</v>
      </c>
      <c r="L5">
        <v>4</v>
      </c>
    </row>
    <row r="6" spans="1:12" x14ac:dyDescent="0.25">
      <c r="A6">
        <v>5</v>
      </c>
      <c r="B6" t="s">
        <v>17</v>
      </c>
      <c r="C6" t="s">
        <v>18</v>
      </c>
      <c r="E6">
        <v>131</v>
      </c>
      <c r="F6">
        <v>1982</v>
      </c>
      <c r="G6" s="1">
        <v>1.1689814814814814E-2</v>
      </c>
      <c r="H6" s="1">
        <v>3.5833333333333335E-2</v>
      </c>
      <c r="I6" s="1">
        <v>4.1018518518518517E-2</v>
      </c>
      <c r="J6" s="2">
        <v>4.5694444444444447E-2</v>
      </c>
      <c r="K6" s="2">
        <f>J6-J$2</f>
        <v>2.4305555555555608E-3</v>
      </c>
      <c r="L6">
        <v>5</v>
      </c>
    </row>
    <row r="7" spans="1:12" x14ac:dyDescent="0.25">
      <c r="A7">
        <v>6</v>
      </c>
      <c r="B7" t="s">
        <v>21</v>
      </c>
      <c r="C7" t="s">
        <v>22</v>
      </c>
      <c r="E7">
        <v>132</v>
      </c>
      <c r="F7">
        <v>1986</v>
      </c>
      <c r="G7" s="1">
        <v>1.2222222222222223E-2</v>
      </c>
      <c r="H7" s="1">
        <v>3.5011574074074077E-2</v>
      </c>
      <c r="I7" s="1">
        <v>4.0474537037037038E-2</v>
      </c>
      <c r="J7" s="2">
        <v>4.5844907407407404E-2</v>
      </c>
      <c r="K7" s="2">
        <f t="shared" ref="K7:K29" si="0">J7-J$2</f>
        <v>2.5810185185185172E-3</v>
      </c>
      <c r="L7">
        <v>6</v>
      </c>
    </row>
    <row r="8" spans="1:12" x14ac:dyDescent="0.25">
      <c r="A8">
        <v>7</v>
      </c>
      <c r="B8" t="s">
        <v>37</v>
      </c>
      <c r="C8" t="s">
        <v>10</v>
      </c>
      <c r="E8">
        <v>128</v>
      </c>
      <c r="F8">
        <v>1987</v>
      </c>
      <c r="G8" s="1">
        <v>1.1527777777777777E-2</v>
      </c>
      <c r="H8" s="1">
        <v>3.5821759259259262E-2</v>
      </c>
      <c r="I8" s="1">
        <v>4.1087962962962958E-2</v>
      </c>
      <c r="J8" s="2">
        <v>4.6261574074074073E-2</v>
      </c>
      <c r="K8" s="2">
        <f t="shared" si="0"/>
        <v>2.9976851851851866E-3</v>
      </c>
      <c r="L8">
        <v>7</v>
      </c>
    </row>
    <row r="9" spans="1:12" x14ac:dyDescent="0.25">
      <c r="A9">
        <v>8</v>
      </c>
      <c r="B9" t="s">
        <v>27</v>
      </c>
      <c r="C9" t="s">
        <v>10</v>
      </c>
      <c r="E9">
        <v>141</v>
      </c>
      <c r="F9">
        <v>1974</v>
      </c>
      <c r="G9" s="1">
        <v>1.1099537037037038E-2</v>
      </c>
      <c r="H9" s="1">
        <v>3.5810185185185188E-2</v>
      </c>
      <c r="I9" s="1">
        <v>4.1064814814814811E-2</v>
      </c>
      <c r="J9" s="2">
        <v>4.6388888888888889E-2</v>
      </c>
      <c r="K9" s="2">
        <f t="shared" si="0"/>
        <v>3.1250000000000028E-3</v>
      </c>
      <c r="L9">
        <v>8</v>
      </c>
    </row>
    <row r="10" spans="1:12" x14ac:dyDescent="0.25">
      <c r="A10">
        <v>9</v>
      </c>
      <c r="B10" t="s">
        <v>38</v>
      </c>
      <c r="C10" t="s">
        <v>64</v>
      </c>
      <c r="D10" t="s">
        <v>14</v>
      </c>
      <c r="E10">
        <v>145</v>
      </c>
      <c r="F10">
        <v>1992</v>
      </c>
      <c r="G10" s="1">
        <v>1.1076388888888887E-2</v>
      </c>
      <c r="H10" s="1">
        <v>3.784722222222222E-2</v>
      </c>
      <c r="I10" s="1">
        <v>4.3344907407407408E-2</v>
      </c>
      <c r="J10" s="2">
        <v>4.780092592592592E-2</v>
      </c>
      <c r="K10" s="2">
        <f t="shared" si="0"/>
        <v>4.5370370370370339E-3</v>
      </c>
      <c r="L10">
        <v>9</v>
      </c>
    </row>
    <row r="11" spans="1:12" x14ac:dyDescent="0.25">
      <c r="A11">
        <v>10</v>
      </c>
      <c r="B11" t="s">
        <v>39</v>
      </c>
      <c r="C11" t="s">
        <v>10</v>
      </c>
      <c r="E11">
        <v>123</v>
      </c>
      <c r="F11">
        <v>1982</v>
      </c>
      <c r="G11" s="1">
        <v>1.3900462962962962E-2</v>
      </c>
      <c r="H11" s="1">
        <v>3.8148148148148146E-2</v>
      </c>
      <c r="I11" s="1">
        <v>4.462962962962963E-2</v>
      </c>
      <c r="J11" s="2">
        <v>5.0324074074074077E-2</v>
      </c>
      <c r="K11" s="2">
        <f t="shared" si="0"/>
        <v>7.0601851851851902E-3</v>
      </c>
      <c r="L11">
        <v>10</v>
      </c>
    </row>
    <row r="12" spans="1:12" x14ac:dyDescent="0.25">
      <c r="A12">
        <v>11</v>
      </c>
      <c r="B12" t="s">
        <v>40</v>
      </c>
      <c r="C12" t="s">
        <v>41</v>
      </c>
      <c r="E12">
        <v>130</v>
      </c>
      <c r="F12">
        <v>1987</v>
      </c>
      <c r="G12" s="1">
        <v>1.375E-2</v>
      </c>
      <c r="H12" s="1">
        <v>4.0162037037037038E-2</v>
      </c>
      <c r="I12" s="1">
        <v>4.597222222222222E-2</v>
      </c>
      <c r="J12" s="2">
        <v>5.1354166666666666E-2</v>
      </c>
      <c r="K12" s="2">
        <f t="shared" si="0"/>
        <v>8.0902777777777796E-3</v>
      </c>
      <c r="L12">
        <v>11</v>
      </c>
    </row>
    <row r="13" spans="1:12" x14ac:dyDescent="0.25">
      <c r="A13">
        <v>12</v>
      </c>
      <c r="B13" t="s">
        <v>42</v>
      </c>
      <c r="C13" t="s">
        <v>10</v>
      </c>
      <c r="E13">
        <v>122</v>
      </c>
      <c r="F13">
        <v>1988</v>
      </c>
      <c r="G13" s="1">
        <v>1.3090277777777779E-2</v>
      </c>
      <c r="H13" s="1">
        <v>3.9340277777777773E-2</v>
      </c>
      <c r="I13" s="1">
        <v>4.5613425925925925E-2</v>
      </c>
      <c r="J13" s="2">
        <v>5.1562500000000004E-2</v>
      </c>
      <c r="K13" s="2">
        <f t="shared" si="0"/>
        <v>8.2986111111111177E-3</v>
      </c>
      <c r="L13">
        <v>12</v>
      </c>
    </row>
    <row r="14" spans="1:12" x14ac:dyDescent="0.25">
      <c r="A14">
        <v>13</v>
      </c>
      <c r="B14" t="s">
        <v>23</v>
      </c>
      <c r="C14" t="s">
        <v>10</v>
      </c>
      <c r="E14">
        <v>138</v>
      </c>
      <c r="F14">
        <v>1977</v>
      </c>
      <c r="G14" s="1">
        <v>1.224537037037037E-2</v>
      </c>
      <c r="H14" s="1">
        <v>3.8321759259259257E-2</v>
      </c>
      <c r="I14" s="1">
        <v>4.5266203703703704E-2</v>
      </c>
      <c r="J14" s="2">
        <v>5.1747685185185188E-2</v>
      </c>
      <c r="K14" s="2">
        <f t="shared" si="0"/>
        <v>8.4837962962963018E-3</v>
      </c>
      <c r="L14">
        <v>13</v>
      </c>
    </row>
    <row r="15" spans="1:12" x14ac:dyDescent="0.25">
      <c r="A15">
        <v>14</v>
      </c>
      <c r="B15" t="s">
        <v>25</v>
      </c>
      <c r="C15" t="s">
        <v>10</v>
      </c>
      <c r="E15">
        <v>117</v>
      </c>
      <c r="F15">
        <v>1982</v>
      </c>
      <c r="G15" s="1">
        <v>1.556712962962963E-2</v>
      </c>
      <c r="H15" s="1">
        <v>4.0868055555555553E-2</v>
      </c>
      <c r="I15" s="1">
        <v>4.6608796296296294E-2</v>
      </c>
      <c r="J15" s="2">
        <v>5.2187499999999998E-2</v>
      </c>
      <c r="K15" s="2">
        <f t="shared" si="0"/>
        <v>8.9236111111111113E-3</v>
      </c>
      <c r="L15">
        <v>14</v>
      </c>
    </row>
    <row r="16" spans="1:12" x14ac:dyDescent="0.25">
      <c r="A16">
        <v>15</v>
      </c>
      <c r="B16" t="s">
        <v>24</v>
      </c>
      <c r="C16" t="s">
        <v>10</v>
      </c>
      <c r="E16">
        <v>115</v>
      </c>
      <c r="F16">
        <v>1983</v>
      </c>
      <c r="G16" s="1">
        <v>1.2916666666666667E-2</v>
      </c>
      <c r="H16" s="1">
        <v>4.148148148148148E-2</v>
      </c>
      <c r="I16" s="1">
        <v>4.7488425925925927E-2</v>
      </c>
      <c r="J16" s="2">
        <v>5.319444444444444E-2</v>
      </c>
      <c r="K16" s="2">
        <f t="shared" si="0"/>
        <v>9.9305555555555536E-3</v>
      </c>
      <c r="L16">
        <v>15</v>
      </c>
    </row>
    <row r="17" spans="1:12" x14ac:dyDescent="0.25">
      <c r="A17">
        <v>16</v>
      </c>
      <c r="B17" t="s">
        <v>43</v>
      </c>
      <c r="C17" t="s">
        <v>10</v>
      </c>
      <c r="E17">
        <v>119</v>
      </c>
      <c r="F17">
        <v>1990</v>
      </c>
      <c r="G17" s="1">
        <v>1.2743055555555556E-2</v>
      </c>
      <c r="H17" s="1">
        <v>4.1458333333333333E-2</v>
      </c>
      <c r="I17" s="1">
        <v>5.3287037037037042E-2</v>
      </c>
      <c r="J17" s="2">
        <v>5.3287037037037042E-2</v>
      </c>
      <c r="K17" s="2">
        <f t="shared" si="0"/>
        <v>1.0023148148148156E-2</v>
      </c>
      <c r="L17">
        <v>16</v>
      </c>
    </row>
    <row r="18" spans="1:12" x14ac:dyDescent="0.25">
      <c r="A18">
        <v>17</v>
      </c>
      <c r="B18" t="s">
        <v>44</v>
      </c>
      <c r="C18" t="s">
        <v>10</v>
      </c>
      <c r="E18">
        <v>121</v>
      </c>
      <c r="F18">
        <v>1986</v>
      </c>
      <c r="G18" s="1">
        <v>1.6585648148148148E-2</v>
      </c>
      <c r="H18" s="1">
        <v>4.2662037037037033E-2</v>
      </c>
      <c r="I18" s="1">
        <v>4.898148148148148E-2</v>
      </c>
      <c r="J18" s="2">
        <v>5.4965277777777773E-2</v>
      </c>
      <c r="K18" s="2">
        <f t="shared" si="0"/>
        <v>1.1701388888888886E-2</v>
      </c>
      <c r="L18">
        <v>17</v>
      </c>
    </row>
    <row r="19" spans="1:12" x14ac:dyDescent="0.25">
      <c r="A19">
        <v>18</v>
      </c>
      <c r="B19" t="s">
        <v>28</v>
      </c>
      <c r="C19" t="s">
        <v>22</v>
      </c>
      <c r="E19">
        <v>136</v>
      </c>
      <c r="F19">
        <v>1981</v>
      </c>
      <c r="G19" s="1">
        <v>1.4872685185185185E-2</v>
      </c>
      <c r="H19" s="1">
        <v>4.3379629629629629E-2</v>
      </c>
      <c r="I19" s="1">
        <v>4.9513888888888892E-2</v>
      </c>
      <c r="J19" s="2">
        <v>5.527777777777778E-2</v>
      </c>
      <c r="K19" s="2">
        <f t="shared" si="0"/>
        <v>1.2013888888888893E-2</v>
      </c>
      <c r="L19">
        <v>18</v>
      </c>
    </row>
    <row r="20" spans="1:12" x14ac:dyDescent="0.25">
      <c r="A20">
        <v>19</v>
      </c>
      <c r="B20" t="s">
        <v>45</v>
      </c>
      <c r="C20" t="s">
        <v>35</v>
      </c>
      <c r="E20">
        <v>111</v>
      </c>
      <c r="F20">
        <v>1997</v>
      </c>
      <c r="G20" s="1">
        <v>1.3842592592592594E-2</v>
      </c>
      <c r="H20" s="1">
        <v>4.7453703703703699E-2</v>
      </c>
      <c r="I20" s="1">
        <v>4.9953703703703702E-2</v>
      </c>
      <c r="J20" s="2">
        <v>5.6238425925925928E-2</v>
      </c>
      <c r="K20" s="2">
        <f t="shared" si="0"/>
        <v>1.2974537037037041E-2</v>
      </c>
      <c r="L20">
        <v>19</v>
      </c>
    </row>
    <row r="21" spans="1:12" x14ac:dyDescent="0.25">
      <c r="A21">
        <v>20</v>
      </c>
      <c r="B21" t="s">
        <v>46</v>
      </c>
      <c r="C21" t="s">
        <v>36</v>
      </c>
      <c r="E21">
        <v>129</v>
      </c>
      <c r="F21">
        <v>1977</v>
      </c>
      <c r="G21" s="1">
        <v>1.1932870370370371E-2</v>
      </c>
      <c r="H21" s="1">
        <v>4.5173611111111116E-2</v>
      </c>
      <c r="I21" s="1">
        <v>5.1898148148148145E-2</v>
      </c>
      <c r="J21" s="2">
        <v>5.7881944444444444E-2</v>
      </c>
      <c r="K21" s="2">
        <f t="shared" si="0"/>
        <v>1.4618055555555558E-2</v>
      </c>
      <c r="L21">
        <v>20</v>
      </c>
    </row>
    <row r="22" spans="1:12" x14ac:dyDescent="0.25">
      <c r="A22">
        <v>21</v>
      </c>
      <c r="B22" t="s">
        <v>47</v>
      </c>
      <c r="C22" t="s">
        <v>63</v>
      </c>
      <c r="D22" t="s">
        <v>57</v>
      </c>
      <c r="E22">
        <v>149</v>
      </c>
      <c r="F22">
        <v>1985</v>
      </c>
      <c r="G22" s="1">
        <v>1.5081018518518516E-2</v>
      </c>
      <c r="H22" s="1">
        <v>4.7592592592592596E-2</v>
      </c>
      <c r="I22" s="1">
        <v>5.2986111111111116E-2</v>
      </c>
      <c r="J22" s="2">
        <v>5.8333333333333327E-2</v>
      </c>
      <c r="K22" s="2">
        <f t="shared" si="0"/>
        <v>1.5069444444444441E-2</v>
      </c>
      <c r="L22">
        <v>21</v>
      </c>
    </row>
    <row r="23" spans="1:12" x14ac:dyDescent="0.25">
      <c r="A23">
        <v>22</v>
      </c>
      <c r="B23" t="s">
        <v>48</v>
      </c>
      <c r="C23" t="s">
        <v>10</v>
      </c>
      <c r="E23">
        <v>112</v>
      </c>
      <c r="F23">
        <v>1988</v>
      </c>
      <c r="G23" s="1">
        <v>1.954861111111111E-2</v>
      </c>
      <c r="H23" s="1">
        <v>4.4664351851851851E-2</v>
      </c>
      <c r="I23" s="1">
        <v>5.2106481481481483E-2</v>
      </c>
      <c r="J23" s="2">
        <v>5.903935185185185E-2</v>
      </c>
      <c r="K23" s="2">
        <f t="shared" si="0"/>
        <v>1.5775462962962963E-2</v>
      </c>
      <c r="L23">
        <v>22</v>
      </c>
    </row>
    <row r="24" spans="1:12" x14ac:dyDescent="0.25">
      <c r="A24">
        <v>23</v>
      </c>
      <c r="B24" t="s">
        <v>26</v>
      </c>
      <c r="C24" t="s">
        <v>62</v>
      </c>
      <c r="D24" t="s">
        <v>58</v>
      </c>
      <c r="E24">
        <v>116</v>
      </c>
      <c r="F24">
        <v>1985</v>
      </c>
      <c r="G24" s="1">
        <v>1.7696759259259259E-2</v>
      </c>
      <c r="H24" s="1">
        <v>4.7164351851851853E-2</v>
      </c>
      <c r="I24" s="1">
        <v>5.3726851851851852E-2</v>
      </c>
      <c r="J24" s="2">
        <v>5.950231481481482E-2</v>
      </c>
      <c r="K24" s="2">
        <f t="shared" si="0"/>
        <v>1.6238425925925934E-2</v>
      </c>
      <c r="L24">
        <v>23</v>
      </c>
    </row>
    <row r="25" spans="1:12" x14ac:dyDescent="0.25">
      <c r="A25">
        <v>24</v>
      </c>
      <c r="B25" t="s">
        <v>49</v>
      </c>
      <c r="C25" t="s">
        <v>61</v>
      </c>
      <c r="D25" t="s">
        <v>57</v>
      </c>
      <c r="E25">
        <v>125</v>
      </c>
      <c r="F25">
        <v>1994</v>
      </c>
      <c r="G25" s="1">
        <v>2.269675925925926E-2</v>
      </c>
      <c r="H25" s="1">
        <v>4.9895833333333334E-2</v>
      </c>
      <c r="I25" s="1">
        <v>5.543981481481481E-2</v>
      </c>
      <c r="J25" s="2">
        <v>6.1342592592592594E-2</v>
      </c>
      <c r="K25" s="2">
        <f t="shared" si="0"/>
        <v>1.8078703703703708E-2</v>
      </c>
      <c r="L25">
        <v>24</v>
      </c>
    </row>
    <row r="26" spans="1:12" x14ac:dyDescent="0.25">
      <c r="A26">
        <v>25</v>
      </c>
      <c r="B26" t="s">
        <v>50</v>
      </c>
      <c r="C26" t="s">
        <v>60</v>
      </c>
      <c r="D26" t="s">
        <v>11</v>
      </c>
      <c r="E26">
        <v>110</v>
      </c>
      <c r="F26">
        <v>1983</v>
      </c>
      <c r="G26" s="1">
        <v>1.3981481481481482E-2</v>
      </c>
      <c r="H26" s="1">
        <v>4.7337962962962964E-2</v>
      </c>
      <c r="I26" s="1">
        <v>5.4745370370370368E-2</v>
      </c>
      <c r="J26" s="2">
        <v>6.2395833333333338E-2</v>
      </c>
      <c r="K26" s="2">
        <f t="shared" si="0"/>
        <v>1.9131944444444451E-2</v>
      </c>
      <c r="L26">
        <v>25</v>
      </c>
    </row>
    <row r="27" spans="1:12" x14ac:dyDescent="0.25">
      <c r="A27">
        <v>26</v>
      </c>
      <c r="B27" t="s">
        <v>51</v>
      </c>
      <c r="C27" t="s">
        <v>10</v>
      </c>
      <c r="E27">
        <v>140</v>
      </c>
      <c r="F27">
        <v>1992</v>
      </c>
      <c r="G27" s="1">
        <v>2.0682870370370372E-2</v>
      </c>
      <c r="H27" s="1">
        <v>5.0671296296296298E-2</v>
      </c>
      <c r="I27" s="1">
        <v>5.7256944444444437E-2</v>
      </c>
      <c r="J27" s="2">
        <v>6.3657407407407399E-2</v>
      </c>
      <c r="K27" s="2">
        <f t="shared" si="0"/>
        <v>2.0393518518518512E-2</v>
      </c>
      <c r="L27">
        <v>26</v>
      </c>
    </row>
    <row r="28" spans="1:12" x14ac:dyDescent="0.25">
      <c r="A28">
        <v>27</v>
      </c>
      <c r="B28" t="s">
        <v>29</v>
      </c>
      <c r="C28" t="s">
        <v>10</v>
      </c>
      <c r="E28">
        <v>126</v>
      </c>
      <c r="F28">
        <v>1984</v>
      </c>
      <c r="G28" s="1">
        <v>2.0335648148148148E-2</v>
      </c>
      <c r="H28" s="1">
        <v>4.7500000000000007E-2</v>
      </c>
      <c r="I28" s="1">
        <v>5.7141203703703708E-2</v>
      </c>
      <c r="J28" s="2">
        <v>6.6435185185185194E-2</v>
      </c>
      <c r="K28" s="2">
        <f t="shared" si="0"/>
        <v>2.3171296296296308E-2</v>
      </c>
      <c r="L28">
        <v>27</v>
      </c>
    </row>
    <row r="29" spans="1:12" x14ac:dyDescent="0.25">
      <c r="A29">
        <v>28</v>
      </c>
      <c r="B29" t="s">
        <v>52</v>
      </c>
      <c r="C29" t="s">
        <v>10</v>
      </c>
      <c r="E29">
        <v>107</v>
      </c>
      <c r="F29">
        <v>1987</v>
      </c>
      <c r="G29" s="1">
        <v>1.7210648148148149E-2</v>
      </c>
      <c r="H29" s="1">
        <v>5.061342592592593E-2</v>
      </c>
      <c r="I29" s="1">
        <v>5.9293981481481482E-2</v>
      </c>
      <c r="J29" s="2">
        <v>6.9074074074074079E-2</v>
      </c>
      <c r="K29" s="2">
        <f t="shared" si="0"/>
        <v>2.5810185185185193E-2</v>
      </c>
      <c r="L29">
        <v>28</v>
      </c>
    </row>
    <row r="30" spans="1:12" x14ac:dyDescent="0.25">
      <c r="A30">
        <v>29</v>
      </c>
      <c r="B30" t="s">
        <v>53</v>
      </c>
      <c r="C30" t="s">
        <v>59</v>
      </c>
      <c r="D30" t="s">
        <v>57</v>
      </c>
      <c r="E30">
        <v>109</v>
      </c>
      <c r="F30">
        <v>1986</v>
      </c>
      <c r="G30" s="2">
        <v>1.0208333333333333E-2</v>
      </c>
      <c r="H30" t="s">
        <v>54</v>
      </c>
    </row>
    <row r="31" spans="1:12" x14ac:dyDescent="0.25">
      <c r="A31">
        <v>30</v>
      </c>
      <c r="B31" t="s">
        <v>19</v>
      </c>
      <c r="C31" t="s">
        <v>20</v>
      </c>
      <c r="E31">
        <v>142</v>
      </c>
      <c r="F31">
        <v>1978</v>
      </c>
      <c r="G31" s="2">
        <v>1.1458333333333334E-2</v>
      </c>
      <c r="H31" t="s">
        <v>54</v>
      </c>
    </row>
    <row r="32" spans="1:12" x14ac:dyDescent="0.25">
      <c r="A32">
        <v>31</v>
      </c>
      <c r="B32" t="s">
        <v>55</v>
      </c>
      <c r="C32" t="s">
        <v>56</v>
      </c>
      <c r="E32">
        <v>118</v>
      </c>
      <c r="F32">
        <v>1985</v>
      </c>
      <c r="G32" s="2">
        <v>1.3877314814814815E-2</v>
      </c>
      <c r="H32" t="s">
        <v>54</v>
      </c>
    </row>
  </sheetData>
  <autoFilter ref="B1:U1">
    <sortState ref="B2:U49">
      <sortCondition ref="L1:L4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topLeftCell="B1" workbookViewId="0">
      <selection activeCell="D20" sqref="D20"/>
    </sheetView>
  </sheetViews>
  <sheetFormatPr defaultRowHeight="15" x14ac:dyDescent="0.25"/>
  <cols>
    <col min="1" max="1" width="5.5703125" customWidth="1"/>
    <col min="2" max="2" width="18.5703125" customWidth="1"/>
    <col min="3" max="3" width="22.28515625" customWidth="1"/>
    <col min="8" max="8" width="14.42578125" customWidth="1"/>
    <col min="11" max="11" width="13.5703125" customWidth="1"/>
    <col min="14" max="14" width="13.5703125" customWidth="1"/>
    <col min="16" max="16" width="10.28515625" customWidth="1"/>
  </cols>
  <sheetData>
    <row r="1" spans="1:18" ht="30" customHeight="1" x14ac:dyDescent="0.25">
      <c r="A1" s="4" t="s">
        <v>0</v>
      </c>
      <c r="B1" s="4" t="s">
        <v>30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18" t="s">
        <v>69</v>
      </c>
      <c r="I1" s="4" t="s">
        <v>33</v>
      </c>
      <c r="J1" s="4" t="s">
        <v>31</v>
      </c>
      <c r="K1" s="18" t="s">
        <v>69</v>
      </c>
      <c r="L1" s="4" t="s">
        <v>33</v>
      </c>
      <c r="M1" s="4" t="s">
        <v>32</v>
      </c>
      <c r="N1" s="18" t="s">
        <v>69</v>
      </c>
      <c r="O1" s="4" t="s">
        <v>33</v>
      </c>
      <c r="P1" s="4" t="s">
        <v>67</v>
      </c>
      <c r="Q1" s="4" t="s">
        <v>8</v>
      </c>
      <c r="R1" s="4" t="s">
        <v>9</v>
      </c>
    </row>
    <row r="2" spans="1:18" x14ac:dyDescent="0.25">
      <c r="A2" s="4">
        <v>1</v>
      </c>
      <c r="B2" s="3" t="s">
        <v>34</v>
      </c>
      <c r="C2" s="3" t="s">
        <v>35</v>
      </c>
      <c r="D2" s="19"/>
      <c r="E2" s="19">
        <v>133</v>
      </c>
      <c r="F2" s="19">
        <v>1985</v>
      </c>
      <c r="G2" s="9">
        <v>1.0439814814814813E-2</v>
      </c>
      <c r="H2" s="9">
        <v>2.3495370370370354E-3</v>
      </c>
      <c r="I2" s="10">
        <v>4</v>
      </c>
      <c r="J2" s="11">
        <f>'по кругам'!H2-'по кругам'!G2</f>
        <v>2.3206018518518522E-2</v>
      </c>
      <c r="K2" s="11">
        <v>4.1666666666666935E-4</v>
      </c>
      <c r="L2" s="12">
        <v>2</v>
      </c>
      <c r="M2" s="13">
        <f>'по кругам'!J2-'по кругам'!H2</f>
        <v>9.6180555555555533E-3</v>
      </c>
      <c r="N2" s="13">
        <v>8.3333333333332482E-4</v>
      </c>
      <c r="O2" s="14">
        <v>2</v>
      </c>
      <c r="P2" s="15">
        <v>4.3263888888888886E-2</v>
      </c>
      <c r="Q2" s="7">
        <v>0</v>
      </c>
      <c r="R2" s="8">
        <v>1</v>
      </c>
    </row>
    <row r="3" spans="1:18" x14ac:dyDescent="0.25">
      <c r="A3" s="4">
        <v>2</v>
      </c>
      <c r="B3" s="3" t="s">
        <v>12</v>
      </c>
      <c r="C3" s="3" t="s">
        <v>36</v>
      </c>
      <c r="D3" s="19"/>
      <c r="E3" s="19">
        <v>124</v>
      </c>
      <c r="F3" s="19">
        <v>1983</v>
      </c>
      <c r="G3" s="9">
        <v>9.2824074074074076E-3</v>
      </c>
      <c r="H3" s="9">
        <v>1.1921296296296298E-3</v>
      </c>
      <c r="I3" s="10">
        <v>2</v>
      </c>
      <c r="J3" s="11">
        <f>'по кругам'!H3-'по кругам'!G3</f>
        <v>2.420138888888889E-2</v>
      </c>
      <c r="K3" s="11">
        <v>1.412037037037038E-3</v>
      </c>
      <c r="L3" s="12">
        <v>4</v>
      </c>
      <c r="M3" s="13">
        <f>'по кругам'!J3-'по кругам'!H3</f>
        <v>1.0543981481481481E-2</v>
      </c>
      <c r="N3" s="13">
        <v>1.7592592592592521E-3</v>
      </c>
      <c r="O3" s="14">
        <v>7</v>
      </c>
      <c r="P3" s="15">
        <v>4.4027777777777777E-2</v>
      </c>
      <c r="Q3" s="6">
        <v>7.6388888888889034E-4</v>
      </c>
      <c r="R3" s="8">
        <v>2</v>
      </c>
    </row>
    <row r="4" spans="1:18" x14ac:dyDescent="0.25">
      <c r="A4" s="4">
        <v>3</v>
      </c>
      <c r="B4" s="3" t="s">
        <v>13</v>
      </c>
      <c r="C4" s="3" t="s">
        <v>36</v>
      </c>
      <c r="D4" s="19"/>
      <c r="E4" s="19">
        <v>127</v>
      </c>
      <c r="F4" s="19">
        <v>1983</v>
      </c>
      <c r="G4" s="9">
        <v>8.0902777777777778E-3</v>
      </c>
      <c r="H4" s="17">
        <v>0</v>
      </c>
      <c r="I4" s="10">
        <v>1</v>
      </c>
      <c r="J4" s="11">
        <f>'по кругам'!H4-'по кругам'!G4</f>
        <v>2.4664351851851847E-2</v>
      </c>
      <c r="K4" s="11">
        <v>1.8749999999999947E-3</v>
      </c>
      <c r="L4" s="12">
        <v>8</v>
      </c>
      <c r="M4" s="13">
        <f>'по кругам'!J4-'по кругам'!H4</f>
        <v>1.1828703703703709E-2</v>
      </c>
      <c r="N4" s="13">
        <v>3.0439814814814808E-3</v>
      </c>
      <c r="O4" s="14">
        <v>15</v>
      </c>
      <c r="P4" s="15">
        <v>4.4583333333333336E-2</v>
      </c>
      <c r="Q4" s="6">
        <v>1.3194444444444495E-3</v>
      </c>
      <c r="R4" s="8">
        <v>3</v>
      </c>
    </row>
    <row r="5" spans="1:18" x14ac:dyDescent="0.25">
      <c r="A5" s="4">
        <v>4</v>
      </c>
      <c r="B5" s="3" t="s">
        <v>15</v>
      </c>
      <c r="C5" s="3" t="s">
        <v>16</v>
      </c>
      <c r="D5" s="19"/>
      <c r="E5" s="19">
        <v>139</v>
      </c>
      <c r="F5" s="19">
        <v>1982</v>
      </c>
      <c r="G5" s="9">
        <v>1.0810185185185185E-2</v>
      </c>
      <c r="H5" s="9">
        <v>2.719907407407407E-3</v>
      </c>
      <c r="I5" s="10">
        <v>5</v>
      </c>
      <c r="J5" s="11">
        <f>'по кругам'!H5-'по кругам'!G5</f>
        <v>2.4594907407407406E-2</v>
      </c>
      <c r="K5" s="11">
        <v>1.8055555555555533E-3</v>
      </c>
      <c r="L5" s="12">
        <v>7</v>
      </c>
      <c r="M5" s="13">
        <f>'по кругам'!J5-'по кругам'!H5</f>
        <v>1.0104166666666664E-2</v>
      </c>
      <c r="N5" s="13">
        <v>1.3194444444444356E-3</v>
      </c>
      <c r="O5" s="14">
        <v>5</v>
      </c>
      <c r="P5" s="15">
        <v>4.5509259259259256E-2</v>
      </c>
      <c r="Q5" s="6">
        <v>2.2453703703703698E-3</v>
      </c>
      <c r="R5" s="8">
        <v>4</v>
      </c>
    </row>
    <row r="6" spans="1:18" x14ac:dyDescent="0.25">
      <c r="A6" s="4">
        <v>5</v>
      </c>
      <c r="B6" s="3" t="s">
        <v>17</v>
      </c>
      <c r="C6" s="3" t="s">
        <v>18</v>
      </c>
      <c r="D6" s="19"/>
      <c r="E6" s="19">
        <v>131</v>
      </c>
      <c r="F6" s="19">
        <v>1982</v>
      </c>
      <c r="G6" s="9">
        <v>1.1689814814814814E-2</v>
      </c>
      <c r="H6" s="9">
        <v>3.5995370370370365E-3</v>
      </c>
      <c r="I6" s="10">
        <v>10</v>
      </c>
      <c r="J6" s="11">
        <f>'по кругам'!H6-'по кругам'!G6</f>
        <v>2.4143518518518522E-2</v>
      </c>
      <c r="K6" s="11">
        <v>1.3541666666666702E-3</v>
      </c>
      <c r="L6" s="12">
        <v>3</v>
      </c>
      <c r="M6" s="13">
        <f>'по кругам'!J6-'по кругам'!H6</f>
        <v>9.8611111111111122E-3</v>
      </c>
      <c r="N6" s="13">
        <v>1.0763888888888837E-3</v>
      </c>
      <c r="O6" s="14">
        <v>3</v>
      </c>
      <c r="P6" s="15">
        <v>4.5694444444444447E-2</v>
      </c>
      <c r="Q6" s="6">
        <v>2.4305555555555608E-3</v>
      </c>
      <c r="R6" s="8">
        <v>5</v>
      </c>
    </row>
    <row r="7" spans="1:18" x14ac:dyDescent="0.25">
      <c r="A7" s="4">
        <v>6</v>
      </c>
      <c r="B7" s="3" t="s">
        <v>21</v>
      </c>
      <c r="C7" s="3" t="s">
        <v>22</v>
      </c>
      <c r="D7" s="19"/>
      <c r="E7" s="19">
        <v>132</v>
      </c>
      <c r="F7" s="19">
        <v>1986</v>
      </c>
      <c r="G7" s="9">
        <v>1.2222222222222223E-2</v>
      </c>
      <c r="H7" s="9">
        <v>4.131944444444445E-3</v>
      </c>
      <c r="I7" s="10">
        <v>12</v>
      </c>
      <c r="J7" s="11">
        <f>'по кругам'!H7-'по кругам'!G7</f>
        <v>2.2789351851851852E-2</v>
      </c>
      <c r="K7" s="11">
        <v>0</v>
      </c>
      <c r="L7" s="12">
        <v>1</v>
      </c>
      <c r="M7" s="13">
        <f>'по кругам'!J7-'по кругам'!H7</f>
        <v>1.0833333333333327E-2</v>
      </c>
      <c r="N7" s="13">
        <v>2.0486111111110983E-3</v>
      </c>
      <c r="O7" s="14">
        <v>10</v>
      </c>
      <c r="P7" s="15">
        <v>4.5844907407407404E-2</v>
      </c>
      <c r="Q7" s="6">
        <v>2.5810185185185172E-3</v>
      </c>
      <c r="R7" s="8">
        <v>6</v>
      </c>
    </row>
    <row r="8" spans="1:18" x14ac:dyDescent="0.25">
      <c r="A8" s="4">
        <v>7</v>
      </c>
      <c r="B8" s="3" t="s">
        <v>37</v>
      </c>
      <c r="C8" s="3" t="s">
        <v>10</v>
      </c>
      <c r="D8" s="19"/>
      <c r="E8" s="19">
        <v>128</v>
      </c>
      <c r="F8" s="19">
        <v>1987</v>
      </c>
      <c r="G8" s="9">
        <v>1.1527777777777777E-2</v>
      </c>
      <c r="H8" s="9">
        <v>3.4374999999999996E-3</v>
      </c>
      <c r="I8" s="10">
        <v>9</v>
      </c>
      <c r="J8" s="11">
        <f>'по кругам'!H8-'по кругам'!G8</f>
        <v>2.4293981481481486E-2</v>
      </c>
      <c r="K8" s="11">
        <v>1.5046296296296335E-3</v>
      </c>
      <c r="L8" s="12">
        <v>6</v>
      </c>
      <c r="M8" s="13">
        <f>'по кругам'!J8-'по кругам'!H8</f>
        <v>1.0439814814814811E-2</v>
      </c>
      <c r="N8" s="13">
        <v>1.655092592592583E-3</v>
      </c>
      <c r="O8" s="14">
        <v>6</v>
      </c>
      <c r="P8" s="15">
        <v>4.6261574074074073E-2</v>
      </c>
      <c r="Q8" s="6">
        <v>2.9976851851851866E-3</v>
      </c>
      <c r="R8" s="8">
        <v>7</v>
      </c>
    </row>
    <row r="9" spans="1:18" x14ac:dyDescent="0.25">
      <c r="A9" s="4">
        <v>8</v>
      </c>
      <c r="B9" s="3" t="s">
        <v>27</v>
      </c>
      <c r="C9" s="3" t="s">
        <v>10</v>
      </c>
      <c r="D9" s="19"/>
      <c r="E9" s="19">
        <v>141</v>
      </c>
      <c r="F9" s="19">
        <v>1974</v>
      </c>
      <c r="G9" s="9">
        <v>1.1099537037037038E-2</v>
      </c>
      <c r="H9" s="9">
        <v>3.0092592592592601E-3</v>
      </c>
      <c r="I9" s="10">
        <v>7</v>
      </c>
      <c r="J9" s="11">
        <f>'по кругам'!H9-'по кругам'!G9</f>
        <v>2.4710648148148148E-2</v>
      </c>
      <c r="K9" s="11">
        <v>1.9212962962962959E-3</v>
      </c>
      <c r="L9" s="12">
        <v>9</v>
      </c>
      <c r="M9" s="13">
        <f>'по кругам'!J9-'по кругам'!H9</f>
        <v>1.0578703703703701E-2</v>
      </c>
      <c r="N9" s="13">
        <v>1.7939814814814728E-3</v>
      </c>
      <c r="O9" s="14">
        <v>8</v>
      </c>
      <c r="P9" s="15">
        <v>4.6388888888888889E-2</v>
      </c>
      <c r="Q9" s="6">
        <v>3.1250000000000028E-3</v>
      </c>
      <c r="R9" s="8">
        <v>8</v>
      </c>
    </row>
    <row r="10" spans="1:18" x14ac:dyDescent="0.25">
      <c r="A10" s="4">
        <v>9</v>
      </c>
      <c r="B10" s="3" t="s">
        <v>38</v>
      </c>
      <c r="C10" s="3" t="s">
        <v>64</v>
      </c>
      <c r="D10" s="19" t="s">
        <v>14</v>
      </c>
      <c r="E10" s="19">
        <v>145</v>
      </c>
      <c r="F10" s="19">
        <v>1992</v>
      </c>
      <c r="G10" s="9">
        <v>1.1076388888888887E-2</v>
      </c>
      <c r="H10" s="9">
        <v>2.9861111111111095E-3</v>
      </c>
      <c r="I10" s="10">
        <v>6</v>
      </c>
      <c r="J10" s="11">
        <f>'по кругам'!H10-'по кругам'!G10</f>
        <v>2.6770833333333334E-2</v>
      </c>
      <c r="K10" s="11">
        <v>3.9814814814814817E-3</v>
      </c>
      <c r="L10" s="12">
        <v>16</v>
      </c>
      <c r="M10" s="13">
        <f>'по кругам'!J10-'по кругам'!H10</f>
        <v>9.9537037037037007E-3</v>
      </c>
      <c r="N10" s="13">
        <v>1.1689814814814722E-3</v>
      </c>
      <c r="O10" s="14">
        <v>4</v>
      </c>
      <c r="P10" s="15">
        <v>4.780092592592592E-2</v>
      </c>
      <c r="Q10" s="6">
        <v>4.5370370370370339E-3</v>
      </c>
      <c r="R10" s="8">
        <v>9</v>
      </c>
    </row>
    <row r="11" spans="1:18" x14ac:dyDescent="0.25">
      <c r="A11" s="4">
        <v>10</v>
      </c>
      <c r="B11" s="3" t="s">
        <v>39</v>
      </c>
      <c r="C11" s="3" t="s">
        <v>10</v>
      </c>
      <c r="D11" s="19"/>
      <c r="E11" s="19">
        <v>123</v>
      </c>
      <c r="F11" s="19">
        <v>1982</v>
      </c>
      <c r="G11" s="9">
        <v>1.3900462962962962E-2</v>
      </c>
      <c r="H11" s="9">
        <v>5.8101851851851839E-3</v>
      </c>
      <c r="I11" s="10">
        <v>20</v>
      </c>
      <c r="J11" s="11">
        <f>'по кругам'!H11-'по кругам'!G11</f>
        <v>2.4247685185185185E-2</v>
      </c>
      <c r="K11" s="11">
        <v>1.4583333333333323E-3</v>
      </c>
      <c r="L11" s="12">
        <v>5</v>
      </c>
      <c r="M11" s="13">
        <f>'по кругам'!J11-'по кругам'!H11</f>
        <v>1.217592592592593E-2</v>
      </c>
      <c r="N11" s="13">
        <v>3.3912037037037018E-3</v>
      </c>
      <c r="O11" s="14">
        <v>18</v>
      </c>
      <c r="P11" s="15">
        <v>5.0324074074074077E-2</v>
      </c>
      <c r="Q11" s="6">
        <v>7.0601851851851902E-3</v>
      </c>
      <c r="R11" s="8">
        <v>10</v>
      </c>
    </row>
    <row r="12" spans="1:18" x14ac:dyDescent="0.25">
      <c r="A12" s="4">
        <v>11</v>
      </c>
      <c r="B12" s="3" t="s">
        <v>40</v>
      </c>
      <c r="C12" s="3" t="s">
        <v>41</v>
      </c>
      <c r="D12" s="19"/>
      <c r="E12" s="19">
        <v>130</v>
      </c>
      <c r="F12" s="19">
        <v>1987</v>
      </c>
      <c r="G12" s="9">
        <v>1.375E-2</v>
      </c>
      <c r="H12" s="9">
        <v>5.6597222222222222E-3</v>
      </c>
      <c r="I12" s="10">
        <v>17</v>
      </c>
      <c r="J12" s="11">
        <f>'по кругам'!H12-'по кругам'!G12</f>
        <v>2.6412037037037039E-2</v>
      </c>
      <c r="K12" s="11">
        <v>3.6226851851851871E-3</v>
      </c>
      <c r="L12" s="12">
        <v>15</v>
      </c>
      <c r="M12" s="13">
        <f>'по кругам'!J12-'по кругам'!H12</f>
        <v>1.1192129629629628E-2</v>
      </c>
      <c r="N12" s="13">
        <v>2.4074074074073998E-3</v>
      </c>
      <c r="O12" s="14">
        <v>11</v>
      </c>
      <c r="P12" s="15">
        <v>5.1354166666666666E-2</v>
      </c>
      <c r="Q12" s="6">
        <v>8.0902777777777796E-3</v>
      </c>
      <c r="R12" s="8">
        <v>11</v>
      </c>
    </row>
    <row r="13" spans="1:18" x14ac:dyDescent="0.25">
      <c r="A13" s="4">
        <v>12</v>
      </c>
      <c r="B13" s="3" t="s">
        <v>42</v>
      </c>
      <c r="C13" s="3" t="s">
        <v>10</v>
      </c>
      <c r="D13" s="19"/>
      <c r="E13" s="19">
        <v>122</v>
      </c>
      <c r="F13" s="19">
        <v>1988</v>
      </c>
      <c r="G13" s="9">
        <v>1.3090277777777779E-2</v>
      </c>
      <c r="H13" s="9">
        <v>5.000000000000001E-3</v>
      </c>
      <c r="I13" s="10">
        <v>16</v>
      </c>
      <c r="J13" s="11">
        <f>'по кругам'!H13-'по кругам'!G13</f>
        <v>2.6249999999999996E-2</v>
      </c>
      <c r="K13" s="11">
        <v>3.4606481481481433E-3</v>
      </c>
      <c r="L13" s="12">
        <v>14</v>
      </c>
      <c r="M13" s="13">
        <f>'по кругам'!J13-'по кругам'!H13</f>
        <v>1.2222222222222232E-2</v>
      </c>
      <c r="N13" s="13">
        <v>3.4375000000000031E-3</v>
      </c>
      <c r="O13" s="14">
        <v>19</v>
      </c>
      <c r="P13" s="15">
        <v>5.1562500000000004E-2</v>
      </c>
      <c r="Q13" s="6">
        <v>8.2986111111111177E-3</v>
      </c>
      <c r="R13" s="8">
        <v>12</v>
      </c>
    </row>
    <row r="14" spans="1:18" x14ac:dyDescent="0.25">
      <c r="A14" s="4">
        <v>13</v>
      </c>
      <c r="B14" s="3" t="s">
        <v>23</v>
      </c>
      <c r="C14" s="3" t="s">
        <v>10</v>
      </c>
      <c r="D14" s="19"/>
      <c r="E14" s="19">
        <v>138</v>
      </c>
      <c r="F14" s="19">
        <v>1977</v>
      </c>
      <c r="G14" s="9">
        <v>1.224537037037037E-2</v>
      </c>
      <c r="H14" s="9">
        <v>4.1550925925925922E-3</v>
      </c>
      <c r="I14" s="10">
        <v>13</v>
      </c>
      <c r="J14" s="11">
        <f>'по кругам'!H14-'по кругам'!G14</f>
        <v>2.6076388888888885E-2</v>
      </c>
      <c r="K14" s="11">
        <v>3.2870370370370328E-3</v>
      </c>
      <c r="L14" s="12">
        <v>12</v>
      </c>
      <c r="M14" s="13">
        <f>'по кругам'!J14-'по кругам'!H14</f>
        <v>1.3425925925925931E-2</v>
      </c>
      <c r="N14" s="13">
        <v>4.6412037037037029E-3</v>
      </c>
      <c r="O14" s="14">
        <v>24</v>
      </c>
      <c r="P14" s="15">
        <v>5.1747685185185188E-2</v>
      </c>
      <c r="Q14" s="6">
        <v>8.4837962962963018E-3</v>
      </c>
      <c r="R14" s="8">
        <v>13</v>
      </c>
    </row>
    <row r="15" spans="1:18" x14ac:dyDescent="0.25">
      <c r="A15" s="4">
        <v>14</v>
      </c>
      <c r="B15" s="3" t="s">
        <v>25</v>
      </c>
      <c r="C15" s="3" t="s">
        <v>10</v>
      </c>
      <c r="D15" s="19"/>
      <c r="E15" s="19">
        <v>117</v>
      </c>
      <c r="F15" s="19">
        <v>1982</v>
      </c>
      <c r="G15" s="9">
        <v>1.556712962962963E-2</v>
      </c>
      <c r="H15" s="9">
        <v>7.4768518518518526E-3</v>
      </c>
      <c r="I15" s="10">
        <v>24</v>
      </c>
      <c r="J15" s="11">
        <f>'по кругам'!H15-'по кругам'!G15</f>
        <v>2.5300925925925921E-2</v>
      </c>
      <c r="K15" s="11">
        <v>2.5115740740740689E-3</v>
      </c>
      <c r="L15" s="12">
        <v>11</v>
      </c>
      <c r="M15" s="13">
        <f>'по кругам'!J15-'по кругам'!H15</f>
        <v>1.1319444444444444E-2</v>
      </c>
      <c r="N15" s="13">
        <v>2.534722222222216E-3</v>
      </c>
      <c r="O15" s="14">
        <v>12</v>
      </c>
      <c r="P15" s="15">
        <v>5.2187499999999998E-2</v>
      </c>
      <c r="Q15" s="6">
        <v>8.9236111111111113E-3</v>
      </c>
      <c r="R15" s="8">
        <v>14</v>
      </c>
    </row>
    <row r="16" spans="1:18" x14ac:dyDescent="0.25">
      <c r="A16" s="4">
        <v>15</v>
      </c>
      <c r="B16" s="3" t="s">
        <v>24</v>
      </c>
      <c r="C16" s="3" t="s">
        <v>10</v>
      </c>
      <c r="D16" s="19"/>
      <c r="E16" s="19">
        <v>115</v>
      </c>
      <c r="F16" s="19">
        <v>1983</v>
      </c>
      <c r="G16" s="9">
        <v>1.2916666666666667E-2</v>
      </c>
      <c r="H16" s="9">
        <v>4.8263888888888887E-3</v>
      </c>
      <c r="I16" s="10">
        <v>15</v>
      </c>
      <c r="J16" s="11">
        <f>'по кругам'!H16-'по кругам'!G16</f>
        <v>2.8564814814814814E-2</v>
      </c>
      <c r="K16" s="11">
        <v>5.7754629629629614E-3</v>
      </c>
      <c r="L16" s="12">
        <v>20</v>
      </c>
      <c r="M16" s="13">
        <f>'по кругам'!J16-'по кругам'!H16</f>
        <v>1.171296296296296E-2</v>
      </c>
      <c r="N16" s="13">
        <v>2.9282407407407313E-3</v>
      </c>
      <c r="O16" s="14">
        <v>14</v>
      </c>
      <c r="P16" s="15">
        <v>5.319444444444444E-2</v>
      </c>
      <c r="Q16" s="6">
        <v>9.9305555555555536E-3</v>
      </c>
      <c r="R16" s="8">
        <v>15</v>
      </c>
    </row>
    <row r="17" spans="1:18" x14ac:dyDescent="0.25">
      <c r="A17" s="4">
        <v>16</v>
      </c>
      <c r="B17" s="3" t="s">
        <v>43</v>
      </c>
      <c r="C17" s="3" t="s">
        <v>10</v>
      </c>
      <c r="D17" s="19"/>
      <c r="E17" s="19">
        <v>119</v>
      </c>
      <c r="F17" s="19">
        <v>1990</v>
      </c>
      <c r="G17" s="9">
        <v>1.2743055555555556E-2</v>
      </c>
      <c r="H17" s="9">
        <v>4.6527777777777782E-3</v>
      </c>
      <c r="I17" s="10">
        <v>14</v>
      </c>
      <c r="J17" s="11">
        <f>'по кругам'!H17-'по кругам'!G17</f>
        <v>2.8715277777777777E-2</v>
      </c>
      <c r="K17" s="11">
        <v>5.9259259259259248E-3</v>
      </c>
      <c r="L17" s="12">
        <v>21</v>
      </c>
      <c r="M17" s="13">
        <f>'по кругам'!J17-'по кругам'!H17</f>
        <v>1.1828703703703709E-2</v>
      </c>
      <c r="N17" s="13">
        <v>3.0439814814814808E-3</v>
      </c>
      <c r="O17" s="14">
        <v>16</v>
      </c>
      <c r="P17" s="15">
        <v>5.3287037037037042E-2</v>
      </c>
      <c r="Q17" s="6">
        <v>1.0023148148148156E-2</v>
      </c>
      <c r="R17" s="8">
        <v>16</v>
      </c>
    </row>
    <row r="18" spans="1:18" x14ac:dyDescent="0.25">
      <c r="A18" s="4">
        <v>17</v>
      </c>
      <c r="B18" s="3" t="s">
        <v>44</v>
      </c>
      <c r="C18" s="3" t="s">
        <v>10</v>
      </c>
      <c r="D18" s="19"/>
      <c r="E18" s="19">
        <v>121</v>
      </c>
      <c r="F18" s="19">
        <v>1986</v>
      </c>
      <c r="G18" s="9">
        <v>1.6585648148148148E-2</v>
      </c>
      <c r="H18" s="9">
        <v>8.4953703703703701E-3</v>
      </c>
      <c r="I18" s="10">
        <v>25</v>
      </c>
      <c r="J18" s="11">
        <f>'по кругам'!H18-'по кругам'!G18</f>
        <v>2.6076388888888885E-2</v>
      </c>
      <c r="K18" s="11">
        <v>3.2870370370370328E-3</v>
      </c>
      <c r="L18" s="12">
        <v>13</v>
      </c>
      <c r="M18" s="13">
        <f>'по кругам'!J18-'по кругам'!H18</f>
        <v>1.230324074074074E-2</v>
      </c>
      <c r="N18" s="13">
        <v>3.5185185185185111E-3</v>
      </c>
      <c r="O18" s="14">
        <v>20</v>
      </c>
      <c r="P18" s="15">
        <v>5.4965277777777773E-2</v>
      </c>
      <c r="Q18" s="6">
        <v>1.1701388888888886E-2</v>
      </c>
      <c r="R18" s="8">
        <v>17</v>
      </c>
    </row>
    <row r="19" spans="1:18" x14ac:dyDescent="0.25">
      <c r="A19" s="4">
        <v>18</v>
      </c>
      <c r="B19" s="3" t="s">
        <v>28</v>
      </c>
      <c r="C19" s="3" t="s">
        <v>22</v>
      </c>
      <c r="D19" s="19"/>
      <c r="E19" s="19">
        <v>136</v>
      </c>
      <c r="F19" s="19">
        <v>1981</v>
      </c>
      <c r="G19" s="9">
        <v>1.4872685185185185E-2</v>
      </c>
      <c r="H19" s="9">
        <v>6.7824074074074071E-3</v>
      </c>
      <c r="I19" s="10">
        <v>22</v>
      </c>
      <c r="J19" s="11">
        <f>'по кругам'!H19-'по кругам'!G19</f>
        <v>2.8506944444444446E-2</v>
      </c>
      <c r="K19" s="11">
        <v>5.7175925925925936E-3</v>
      </c>
      <c r="L19" s="12">
        <v>19</v>
      </c>
      <c r="M19" s="13">
        <f>'по кругам'!J19-'по кругам'!H19</f>
        <v>1.1898148148148151E-2</v>
      </c>
      <c r="N19" s="13">
        <v>3.1134259259259223E-3</v>
      </c>
      <c r="O19" s="14">
        <v>17</v>
      </c>
      <c r="P19" s="15">
        <v>5.527777777777778E-2</v>
      </c>
      <c r="Q19" s="6">
        <v>1.2013888888888893E-2</v>
      </c>
      <c r="R19" s="8">
        <v>18</v>
      </c>
    </row>
    <row r="20" spans="1:18" x14ac:dyDescent="0.25">
      <c r="A20" s="4">
        <v>19</v>
      </c>
      <c r="B20" s="3" t="s">
        <v>45</v>
      </c>
      <c r="C20" s="3" t="s">
        <v>35</v>
      </c>
      <c r="D20" s="19"/>
      <c r="E20" s="19">
        <v>111</v>
      </c>
      <c r="F20" s="19">
        <v>1997</v>
      </c>
      <c r="G20" s="9">
        <v>1.3842592592592594E-2</v>
      </c>
      <c r="H20" s="9">
        <v>5.752314814814816E-3</v>
      </c>
      <c r="I20" s="10">
        <v>18</v>
      </c>
      <c r="J20" s="11">
        <f>'по кругам'!H20-'по кругам'!G20</f>
        <v>3.3611111111111105E-2</v>
      </c>
      <c r="K20" s="11">
        <v>1.0821759259259253E-2</v>
      </c>
      <c r="L20" s="12">
        <v>28</v>
      </c>
      <c r="M20" s="13">
        <f>'по кругам'!J20-'по кругам'!H20</f>
        <v>8.7847222222222285E-3</v>
      </c>
      <c r="N20" s="13">
        <v>0</v>
      </c>
      <c r="O20" s="14">
        <v>1</v>
      </c>
      <c r="P20" s="15">
        <v>5.6238425925925928E-2</v>
      </c>
      <c r="Q20" s="6">
        <v>1.2974537037037041E-2</v>
      </c>
      <c r="R20" s="8">
        <v>19</v>
      </c>
    </row>
    <row r="21" spans="1:18" x14ac:dyDescent="0.25">
      <c r="A21" s="4">
        <v>20</v>
      </c>
      <c r="B21" s="3" t="s">
        <v>46</v>
      </c>
      <c r="C21" s="3" t="s">
        <v>36</v>
      </c>
      <c r="D21" s="19"/>
      <c r="E21" s="19">
        <v>129</v>
      </c>
      <c r="F21" s="19">
        <v>1977</v>
      </c>
      <c r="G21" s="9">
        <v>1.1932870370370371E-2</v>
      </c>
      <c r="H21" s="9">
        <v>3.8425925925925936E-3</v>
      </c>
      <c r="I21" s="10">
        <v>11</v>
      </c>
      <c r="J21" s="11">
        <f>'по кругам'!H21-'по кругам'!G21</f>
        <v>3.3240740740740744E-2</v>
      </c>
      <c r="K21" s="11">
        <v>1.0451388888888892E-2</v>
      </c>
      <c r="L21" s="12">
        <v>25</v>
      </c>
      <c r="M21" s="13">
        <f>'по кругам'!J21-'по кругам'!H21</f>
        <v>1.2708333333333328E-2</v>
      </c>
      <c r="N21" s="13">
        <v>3.9236111111110999E-3</v>
      </c>
      <c r="O21" s="14">
        <v>22</v>
      </c>
      <c r="P21" s="15">
        <v>5.7881944444444444E-2</v>
      </c>
      <c r="Q21" s="6">
        <v>1.4618055555555558E-2</v>
      </c>
      <c r="R21" s="8">
        <v>20</v>
      </c>
    </row>
    <row r="22" spans="1:18" x14ac:dyDescent="0.25">
      <c r="A22" s="4">
        <v>21</v>
      </c>
      <c r="B22" s="3" t="s">
        <v>47</v>
      </c>
      <c r="C22" s="3" t="s">
        <v>63</v>
      </c>
      <c r="D22" s="19" t="s">
        <v>57</v>
      </c>
      <c r="E22" s="19">
        <v>149</v>
      </c>
      <c r="F22" s="19">
        <v>1985</v>
      </c>
      <c r="G22" s="9">
        <v>1.5081018518518516E-2</v>
      </c>
      <c r="H22" s="9">
        <v>6.9907407407407383E-3</v>
      </c>
      <c r="I22" s="10">
        <v>23</v>
      </c>
      <c r="J22" s="11">
        <f>'по кругам'!H22-'по кругам'!G22</f>
        <v>3.2511574074074082E-2</v>
      </c>
      <c r="K22" s="11">
        <v>9.7222222222222293E-3</v>
      </c>
      <c r="L22" s="12">
        <v>24</v>
      </c>
      <c r="M22" s="13">
        <f>'по кругам'!J22-'по кругам'!H22</f>
        <v>1.0740740740740731E-2</v>
      </c>
      <c r="N22" s="13">
        <v>1.9560185185185028E-3</v>
      </c>
      <c r="O22" s="14">
        <v>9</v>
      </c>
      <c r="P22" s="15">
        <v>5.8333333333333327E-2</v>
      </c>
      <c r="Q22" s="6">
        <v>1.5069444444444441E-2</v>
      </c>
      <c r="R22" s="8">
        <v>21</v>
      </c>
    </row>
    <row r="23" spans="1:18" x14ac:dyDescent="0.25">
      <c r="A23" s="4">
        <v>22</v>
      </c>
      <c r="B23" s="3" t="s">
        <v>48</v>
      </c>
      <c r="C23" s="3" t="s">
        <v>10</v>
      </c>
      <c r="D23" s="19"/>
      <c r="E23" s="19">
        <v>112</v>
      </c>
      <c r="F23" s="19">
        <v>1988</v>
      </c>
      <c r="G23" s="9">
        <v>1.954861111111111E-2</v>
      </c>
      <c r="H23" s="9">
        <v>1.1458333333333333E-2</v>
      </c>
      <c r="I23" s="10">
        <v>28</v>
      </c>
      <c r="J23" s="11">
        <f>'по кругам'!H23-'по кругам'!G23</f>
        <v>2.5115740740740741E-2</v>
      </c>
      <c r="K23" s="11">
        <v>2.3263888888888883E-3</v>
      </c>
      <c r="L23" s="12">
        <v>10</v>
      </c>
      <c r="M23" s="13">
        <f>'по кругам'!J23-'по кругам'!H23</f>
        <v>1.4374999999999999E-2</v>
      </c>
      <c r="N23" s="13">
        <v>5.5902777777777704E-3</v>
      </c>
      <c r="O23" s="14">
        <v>25</v>
      </c>
      <c r="P23" s="15">
        <v>5.903935185185185E-2</v>
      </c>
      <c r="Q23" s="6">
        <v>1.5775462962962963E-2</v>
      </c>
      <c r="R23" s="8">
        <v>22</v>
      </c>
    </row>
    <row r="24" spans="1:18" x14ac:dyDescent="0.25">
      <c r="A24" s="4">
        <v>23</v>
      </c>
      <c r="B24" s="3" t="s">
        <v>26</v>
      </c>
      <c r="C24" s="3" t="s">
        <v>62</v>
      </c>
      <c r="D24" s="19" t="s">
        <v>58</v>
      </c>
      <c r="E24" s="19">
        <v>116</v>
      </c>
      <c r="F24" s="19">
        <v>1985</v>
      </c>
      <c r="G24" s="9">
        <v>1.7696759259259259E-2</v>
      </c>
      <c r="H24" s="9">
        <v>9.6064814814814815E-3</v>
      </c>
      <c r="I24" s="10">
        <v>27</v>
      </c>
      <c r="J24" s="11">
        <f>'по кругам'!H24-'по кругам'!G24</f>
        <v>2.9467592592592594E-2</v>
      </c>
      <c r="K24" s="11">
        <v>6.6782407407407415E-3</v>
      </c>
      <c r="L24" s="12">
        <v>22</v>
      </c>
      <c r="M24" s="13">
        <f>'по кругам'!J24-'по кругам'!H24</f>
        <v>1.2337962962962967E-2</v>
      </c>
      <c r="N24" s="13">
        <v>3.5532407407407388E-3</v>
      </c>
      <c r="O24" s="14">
        <v>21</v>
      </c>
      <c r="P24" s="15">
        <v>5.950231481481482E-2</v>
      </c>
      <c r="Q24" s="6">
        <v>1.6238425925925934E-2</v>
      </c>
      <c r="R24" s="8">
        <v>23</v>
      </c>
    </row>
    <row r="25" spans="1:18" x14ac:dyDescent="0.25">
      <c r="A25" s="4">
        <v>24</v>
      </c>
      <c r="B25" s="3" t="s">
        <v>49</v>
      </c>
      <c r="C25" s="3" t="s">
        <v>61</v>
      </c>
      <c r="D25" s="19" t="s">
        <v>57</v>
      </c>
      <c r="E25" s="19">
        <v>125</v>
      </c>
      <c r="F25" s="19">
        <v>1994</v>
      </c>
      <c r="G25" s="9">
        <v>2.269675925925926E-2</v>
      </c>
      <c r="H25" s="9">
        <v>1.4606481481481482E-2</v>
      </c>
      <c r="I25" s="10">
        <v>31</v>
      </c>
      <c r="J25" s="11">
        <f>'по кругам'!H25-'по кругам'!G25</f>
        <v>2.7199074074074073E-2</v>
      </c>
      <c r="K25" s="11">
        <v>4.4097222222222211E-3</v>
      </c>
      <c r="L25" s="12">
        <v>18</v>
      </c>
      <c r="M25" s="13">
        <f>'по кругам'!J25-'по кругам'!H25</f>
        <v>1.1446759259259261E-2</v>
      </c>
      <c r="N25" s="13">
        <v>2.6620370370370322E-3</v>
      </c>
      <c r="O25" s="14">
        <v>13</v>
      </c>
      <c r="P25" s="15">
        <v>6.1342592592592594E-2</v>
      </c>
      <c r="Q25" s="6">
        <v>1.8078703703703708E-2</v>
      </c>
      <c r="R25" s="8">
        <v>24</v>
      </c>
    </row>
    <row r="26" spans="1:18" x14ac:dyDescent="0.25">
      <c r="A26" s="4">
        <v>25</v>
      </c>
      <c r="B26" s="3" t="s">
        <v>50</v>
      </c>
      <c r="C26" s="3" t="s">
        <v>60</v>
      </c>
      <c r="D26" s="19" t="s">
        <v>11</v>
      </c>
      <c r="E26" s="19">
        <v>110</v>
      </c>
      <c r="F26" s="19">
        <v>1983</v>
      </c>
      <c r="G26" s="9">
        <v>1.3981481481481482E-2</v>
      </c>
      <c r="H26" s="9">
        <v>5.8912037037037041E-3</v>
      </c>
      <c r="I26" s="10">
        <v>21</v>
      </c>
      <c r="J26" s="11">
        <f>'по кругам'!H26-'по кругам'!G26</f>
        <v>3.335648148148148E-2</v>
      </c>
      <c r="K26" s="11">
        <v>1.0567129629629628E-2</v>
      </c>
      <c r="L26" s="12">
        <v>26</v>
      </c>
      <c r="M26" s="13">
        <f>'по кругам'!J26-'по кругам'!H26</f>
        <v>1.5057870370370374E-2</v>
      </c>
      <c r="N26" s="13">
        <v>6.2731481481481458E-3</v>
      </c>
      <c r="O26" s="14">
        <v>26</v>
      </c>
      <c r="P26" s="15">
        <v>6.2395833333333338E-2</v>
      </c>
      <c r="Q26" s="6">
        <v>1.9131944444444451E-2</v>
      </c>
      <c r="R26" s="8">
        <v>25</v>
      </c>
    </row>
    <row r="27" spans="1:18" x14ac:dyDescent="0.25">
      <c r="A27" s="4">
        <v>26</v>
      </c>
      <c r="B27" s="3" t="s">
        <v>51</v>
      </c>
      <c r="C27" s="3" t="s">
        <v>10</v>
      </c>
      <c r="D27" s="19"/>
      <c r="E27" s="19">
        <v>140</v>
      </c>
      <c r="F27" s="19">
        <v>1992</v>
      </c>
      <c r="G27" s="9">
        <v>2.0682870370370372E-2</v>
      </c>
      <c r="H27" s="9">
        <v>1.2592592592592594E-2</v>
      </c>
      <c r="I27" s="10">
        <v>30</v>
      </c>
      <c r="J27" s="11">
        <f>'по кругам'!H27-'по кругам'!G27</f>
        <v>2.9988425925925925E-2</v>
      </c>
      <c r="K27" s="11">
        <v>7.199074074074073E-3</v>
      </c>
      <c r="L27" s="12">
        <v>23</v>
      </c>
      <c r="M27" s="13">
        <f>'по кругам'!J27-'по кругам'!H27</f>
        <v>1.2986111111111101E-2</v>
      </c>
      <c r="N27" s="13">
        <v>4.2013888888888726E-3</v>
      </c>
      <c r="O27" s="14">
        <v>23</v>
      </c>
      <c r="P27" s="15">
        <v>6.3657407407407399E-2</v>
      </c>
      <c r="Q27" s="6">
        <v>2.0393518518518512E-2</v>
      </c>
      <c r="R27" s="8">
        <v>26</v>
      </c>
    </row>
    <row r="28" spans="1:18" x14ac:dyDescent="0.25">
      <c r="A28" s="4">
        <v>27</v>
      </c>
      <c r="B28" s="3" t="s">
        <v>29</v>
      </c>
      <c r="C28" s="3" t="s">
        <v>10</v>
      </c>
      <c r="D28" s="19"/>
      <c r="E28" s="19">
        <v>126</v>
      </c>
      <c r="F28" s="19">
        <v>1984</v>
      </c>
      <c r="G28" s="9">
        <v>2.0335648148148148E-2</v>
      </c>
      <c r="H28" s="9">
        <v>1.224537037037037E-2</v>
      </c>
      <c r="I28" s="10">
        <v>29</v>
      </c>
      <c r="J28" s="11">
        <f>'по кругам'!H28-'по кругам'!G28</f>
        <v>2.716435185185186E-2</v>
      </c>
      <c r="K28" s="11">
        <v>4.3750000000000074E-3</v>
      </c>
      <c r="L28" s="12">
        <v>17</v>
      </c>
      <c r="M28" s="13">
        <f>'по кругам'!J28-'по кругам'!H28</f>
        <v>1.8935185185185187E-2</v>
      </c>
      <c r="N28" s="13">
        <v>1.0150462962962958E-2</v>
      </c>
      <c r="O28" s="14">
        <v>28</v>
      </c>
      <c r="P28" s="15">
        <v>6.6435185185185194E-2</v>
      </c>
      <c r="Q28" s="6">
        <v>2.3171296296296308E-2</v>
      </c>
      <c r="R28" s="8">
        <v>27</v>
      </c>
    </row>
    <row r="29" spans="1:18" x14ac:dyDescent="0.25">
      <c r="A29" s="4">
        <v>28</v>
      </c>
      <c r="B29" s="3" t="s">
        <v>52</v>
      </c>
      <c r="C29" s="3" t="s">
        <v>10</v>
      </c>
      <c r="D29" s="19"/>
      <c r="E29" s="19">
        <v>107</v>
      </c>
      <c r="F29" s="19">
        <v>1987</v>
      </c>
      <c r="G29" s="9">
        <v>1.7210648148148149E-2</v>
      </c>
      <c r="H29" s="9">
        <v>9.1203703703703707E-3</v>
      </c>
      <c r="I29" s="10">
        <v>26</v>
      </c>
      <c r="J29" s="11">
        <f>'по кругам'!H29-'по кругам'!G29</f>
        <v>3.3402777777777781E-2</v>
      </c>
      <c r="K29" s="11">
        <v>1.0613425925925929E-2</v>
      </c>
      <c r="L29" s="12">
        <v>27</v>
      </c>
      <c r="M29" s="13">
        <f>'по кругам'!J29-'по кругам'!H29</f>
        <v>1.846064814814815E-2</v>
      </c>
      <c r="N29" s="13">
        <v>9.6759259259259212E-3</v>
      </c>
      <c r="O29" s="14">
        <v>27</v>
      </c>
      <c r="P29" s="15">
        <v>6.9074074074074079E-2</v>
      </c>
      <c r="Q29" s="6">
        <v>2.5810185185185193E-2</v>
      </c>
      <c r="R29" s="8">
        <v>28</v>
      </c>
    </row>
    <row r="30" spans="1:18" x14ac:dyDescent="0.25">
      <c r="A30" s="4">
        <v>29</v>
      </c>
      <c r="B30" s="3" t="s">
        <v>53</v>
      </c>
      <c r="C30" s="3" t="s">
        <v>59</v>
      </c>
      <c r="D30" s="19" t="s">
        <v>57</v>
      </c>
      <c r="E30" s="19">
        <v>109</v>
      </c>
      <c r="F30" s="19">
        <v>1986</v>
      </c>
      <c r="G30" s="9">
        <v>1.0208333333333333E-2</v>
      </c>
      <c r="H30" s="9">
        <v>2.1180555555555553E-3</v>
      </c>
      <c r="I30" s="10">
        <v>3</v>
      </c>
      <c r="J30" s="11" t="s">
        <v>66</v>
      </c>
      <c r="K30" s="11"/>
      <c r="L30" s="12"/>
      <c r="M30" s="13"/>
      <c r="N30" s="13"/>
      <c r="O30" s="14"/>
      <c r="P30" s="16" t="s">
        <v>68</v>
      </c>
      <c r="Q30" s="3"/>
      <c r="R30" s="5"/>
    </row>
    <row r="31" spans="1:18" x14ac:dyDescent="0.25">
      <c r="A31" s="4">
        <v>30</v>
      </c>
      <c r="B31" s="3" t="s">
        <v>19</v>
      </c>
      <c r="C31" s="3" t="s">
        <v>20</v>
      </c>
      <c r="D31" s="19"/>
      <c r="E31" s="19">
        <v>142</v>
      </c>
      <c r="F31" s="19">
        <v>1978</v>
      </c>
      <c r="G31" s="9">
        <v>1.1458333333333334E-2</v>
      </c>
      <c r="H31" s="9">
        <v>3.3680555555555564E-3</v>
      </c>
      <c r="I31" s="10">
        <v>8</v>
      </c>
      <c r="J31" s="11" t="s">
        <v>66</v>
      </c>
      <c r="K31" s="11"/>
      <c r="L31" s="12"/>
      <c r="M31" s="13"/>
      <c r="N31" s="13"/>
      <c r="O31" s="14"/>
      <c r="P31" s="16" t="s">
        <v>68</v>
      </c>
      <c r="Q31" s="3"/>
      <c r="R31" s="5"/>
    </row>
    <row r="32" spans="1:18" x14ac:dyDescent="0.25">
      <c r="A32" s="4">
        <v>31</v>
      </c>
      <c r="B32" s="3" t="s">
        <v>55</v>
      </c>
      <c r="C32" s="3" t="s">
        <v>56</v>
      </c>
      <c r="D32" s="19"/>
      <c r="E32" s="19">
        <v>118</v>
      </c>
      <c r="F32" s="19">
        <v>1985</v>
      </c>
      <c r="G32" s="9">
        <v>1.3877314814814815E-2</v>
      </c>
      <c r="H32" s="9">
        <v>5.7870370370370367E-3</v>
      </c>
      <c r="I32" s="10">
        <v>19</v>
      </c>
      <c r="J32" s="11" t="s">
        <v>66</v>
      </c>
      <c r="K32" s="11"/>
      <c r="L32" s="12"/>
      <c r="M32" s="13"/>
      <c r="N32" s="13"/>
      <c r="O32" s="14"/>
      <c r="P32" s="16" t="s">
        <v>68</v>
      </c>
      <c r="Q32" s="3"/>
      <c r="R32" s="5"/>
    </row>
  </sheetData>
  <autoFilter ref="B1:R32">
    <sortState ref="B2:R32">
      <sortCondition ref="R1:R3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 кругам</vt:lpstr>
      <vt:lpstr>по видам</vt:lpstr>
    </vt:vector>
  </TitlesOfParts>
  <Company>VIMPELCOM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Vimpelcom</dc:creator>
  <cp:lastModifiedBy>Vimpelcom</cp:lastModifiedBy>
  <cp:lastPrinted>2014-08-04T14:30:02Z</cp:lastPrinted>
  <dcterms:created xsi:type="dcterms:W3CDTF">2014-08-04T13:37:09Z</dcterms:created>
  <dcterms:modified xsi:type="dcterms:W3CDTF">2015-08-10T07:16:02Z</dcterms:modified>
</cp:coreProperties>
</file>